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Formato 6 a)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#REF!</definedName>
    <definedName name="_xlnm.Print_Area" localSheetId="0">'Formato 6 a)'!$A$1:$G$174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#REF!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#REF!</definedName>
    <definedName name="ju">#REF!</definedName>
    <definedName name="mao">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#REF!</definedName>
    <definedName name="TCFEEIS">#REF!</definedName>
    <definedName name="_xlnm.Print_Titles" localSheetId="0">'Formato 6 a)'!$2:$8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D170" i="1"/>
  <c r="A170"/>
  <c r="D169"/>
  <c r="A169"/>
  <c r="G157"/>
  <c r="G156"/>
  <c r="G155"/>
  <c r="G154"/>
  <c r="G153"/>
  <c r="G152"/>
  <c r="G151"/>
  <c r="G150"/>
  <c r="F150"/>
  <c r="E150"/>
  <c r="D150"/>
  <c r="C150"/>
  <c r="B150"/>
  <c r="G149"/>
  <c r="G148"/>
  <c r="G147"/>
  <c r="G146" s="1"/>
  <c r="F146"/>
  <c r="E146"/>
  <c r="D146"/>
  <c r="C146"/>
  <c r="B146"/>
  <c r="G145"/>
  <c r="G144"/>
  <c r="G143"/>
  <c r="G142"/>
  <c r="G141"/>
  <c r="G140"/>
  <c r="G137" s="1"/>
  <c r="G139"/>
  <c r="G138"/>
  <c r="F137"/>
  <c r="E137"/>
  <c r="D137"/>
  <c r="C137"/>
  <c r="B137"/>
  <c r="G136"/>
  <c r="G135"/>
  <c r="G134"/>
  <c r="G133"/>
  <c r="F133"/>
  <c r="E133"/>
  <c r="D133"/>
  <c r="C133"/>
  <c r="B133"/>
  <c r="G132"/>
  <c r="G131"/>
  <c r="G130"/>
  <c r="G129"/>
  <c r="G128"/>
  <c r="G127"/>
  <c r="G126"/>
  <c r="G123" s="1"/>
  <c r="G125"/>
  <c r="G124"/>
  <c r="F123"/>
  <c r="E123"/>
  <c r="D123"/>
  <c r="C123"/>
  <c r="B123"/>
  <c r="G122"/>
  <c r="G121"/>
  <c r="G120"/>
  <c r="G119"/>
  <c r="G118"/>
  <c r="G117"/>
  <c r="G116"/>
  <c r="G115"/>
  <c r="G114"/>
  <c r="G113" s="1"/>
  <c r="F113"/>
  <c r="E113"/>
  <c r="D113"/>
  <c r="C113"/>
  <c r="B113"/>
  <c r="G112"/>
  <c r="G111"/>
  <c r="G110"/>
  <c r="G109"/>
  <c r="G108"/>
  <c r="G107"/>
  <c r="G106"/>
  <c r="G105"/>
  <c r="G104"/>
  <c r="G103" s="1"/>
  <c r="F103"/>
  <c r="E103"/>
  <c r="C103"/>
  <c r="B103"/>
  <c r="G102"/>
  <c r="G101"/>
  <c r="G100"/>
  <c r="G99"/>
  <c r="G98"/>
  <c r="G97"/>
  <c r="G96"/>
  <c r="G95"/>
  <c r="G94"/>
  <c r="G93"/>
  <c r="F93"/>
  <c r="E93"/>
  <c r="D93"/>
  <c r="C93"/>
  <c r="B93"/>
  <c r="G92"/>
  <c r="G91"/>
  <c r="G90"/>
  <c r="G89"/>
  <c r="G88"/>
  <c r="G87"/>
  <c r="G86"/>
  <c r="G85" s="1"/>
  <c r="G84" s="1"/>
  <c r="F85"/>
  <c r="E85"/>
  <c r="D85"/>
  <c r="D84" s="1"/>
  <c r="C85"/>
  <c r="C84" s="1"/>
  <c r="B85"/>
  <c r="F84"/>
  <c r="E84"/>
  <c r="B84"/>
  <c r="F82"/>
  <c r="E82"/>
  <c r="D82"/>
  <c r="G82" s="1"/>
  <c r="C82"/>
  <c r="B82"/>
  <c r="F81"/>
  <c r="E81"/>
  <c r="D81"/>
  <c r="G81" s="1"/>
  <c r="C81"/>
  <c r="B81"/>
  <c r="F80"/>
  <c r="E80"/>
  <c r="D80"/>
  <c r="G80" s="1"/>
  <c r="C80"/>
  <c r="B80"/>
  <c r="F79"/>
  <c r="E79"/>
  <c r="D79"/>
  <c r="G79" s="1"/>
  <c r="C79"/>
  <c r="B79"/>
  <c r="F78"/>
  <c r="E78"/>
  <c r="D78"/>
  <c r="G78" s="1"/>
  <c r="C78"/>
  <c r="B78"/>
  <c r="F77"/>
  <c r="E77"/>
  <c r="D77"/>
  <c r="G77" s="1"/>
  <c r="C77"/>
  <c r="B77"/>
  <c r="F76"/>
  <c r="E76"/>
  <c r="D76"/>
  <c r="G76" s="1"/>
  <c r="C76"/>
  <c r="C75" s="1"/>
  <c r="B76"/>
  <c r="F75"/>
  <c r="E75"/>
  <c r="B75"/>
  <c r="F74"/>
  <c r="E74"/>
  <c r="D74"/>
  <c r="G74" s="1"/>
  <c r="C74"/>
  <c r="B74"/>
  <c r="F73"/>
  <c r="E73"/>
  <c r="D73"/>
  <c r="G73" s="1"/>
  <c r="C73"/>
  <c r="B73"/>
  <c r="F72"/>
  <c r="E72"/>
  <c r="D72"/>
  <c r="D71" s="1"/>
  <c r="C72"/>
  <c r="C71" s="1"/>
  <c r="B72"/>
  <c r="F71"/>
  <c r="E71"/>
  <c r="B71"/>
  <c r="G70"/>
  <c r="F70"/>
  <c r="B70"/>
  <c r="G69"/>
  <c r="F69"/>
  <c r="E69"/>
  <c r="D69"/>
  <c r="C69"/>
  <c r="B69"/>
  <c r="E68"/>
  <c r="D68"/>
  <c r="G68" s="1"/>
  <c r="G67"/>
  <c r="F67"/>
  <c r="F68" s="1"/>
  <c r="E67"/>
  <c r="D67"/>
  <c r="C67"/>
  <c r="C68" s="1"/>
  <c r="B67"/>
  <c r="B68" s="1"/>
  <c r="F66"/>
  <c r="E66"/>
  <c r="D66"/>
  <c r="G66" s="1"/>
  <c r="C66"/>
  <c r="B66"/>
  <c r="G65"/>
  <c r="F65"/>
  <c r="E65"/>
  <c r="D65"/>
  <c r="C65"/>
  <c r="B65"/>
  <c r="F64"/>
  <c r="E64"/>
  <c r="D64"/>
  <c r="G64" s="1"/>
  <c r="C64"/>
  <c r="B64"/>
  <c r="G63"/>
  <c r="F63"/>
  <c r="F62" s="1"/>
  <c r="E63"/>
  <c r="D63"/>
  <c r="C63"/>
  <c r="C62" s="1"/>
  <c r="B63"/>
  <c r="B62" s="1"/>
  <c r="E62"/>
  <c r="D62"/>
  <c r="G61"/>
  <c r="F61"/>
  <c r="E61"/>
  <c r="D61"/>
  <c r="C61"/>
  <c r="B61"/>
  <c r="F60"/>
  <c r="E60"/>
  <c r="D60"/>
  <c r="G60" s="1"/>
  <c r="C60"/>
  <c r="B60"/>
  <c r="G59"/>
  <c r="G58" s="1"/>
  <c r="F59"/>
  <c r="F58" s="1"/>
  <c r="E59"/>
  <c r="D59"/>
  <c r="C59"/>
  <c r="C58" s="1"/>
  <c r="B59"/>
  <c r="B58" s="1"/>
  <c r="E58"/>
  <c r="D58"/>
  <c r="G57"/>
  <c r="F57"/>
  <c r="E57"/>
  <c r="D57"/>
  <c r="C57"/>
  <c r="B57"/>
  <c r="F56"/>
  <c r="E56"/>
  <c r="D56"/>
  <c r="G56" s="1"/>
  <c r="C56"/>
  <c r="B56"/>
  <c r="G55"/>
  <c r="F55"/>
  <c r="F48" s="1"/>
  <c r="E55"/>
  <c r="D55"/>
  <c r="C55"/>
  <c r="C48" s="1"/>
  <c r="B55"/>
  <c r="G54"/>
  <c r="B54"/>
  <c r="G53"/>
  <c r="B53"/>
  <c r="G52"/>
  <c r="B52"/>
  <c r="G51"/>
  <c r="B51"/>
  <c r="G50"/>
  <c r="B50"/>
  <c r="G49"/>
  <c r="G48" s="1"/>
  <c r="B49"/>
  <c r="B48" s="1"/>
  <c r="E48"/>
  <c r="D48"/>
  <c r="G47"/>
  <c r="F47"/>
  <c r="E47"/>
  <c r="D47"/>
  <c r="C47"/>
  <c r="B47"/>
  <c r="F46"/>
  <c r="E46"/>
  <c r="D46"/>
  <c r="G46" s="1"/>
  <c r="C46"/>
  <c r="B46"/>
  <c r="G45"/>
  <c r="F45"/>
  <c r="E45"/>
  <c r="D45"/>
  <c r="C45"/>
  <c r="B45"/>
  <c r="F44"/>
  <c r="E44"/>
  <c r="D44"/>
  <c r="G44" s="1"/>
  <c r="C44"/>
  <c r="B44"/>
  <c r="G43"/>
  <c r="F43"/>
  <c r="E43"/>
  <c r="D43"/>
  <c r="C43"/>
  <c r="B43"/>
  <c r="F42"/>
  <c r="E42"/>
  <c r="D42"/>
  <c r="G42" s="1"/>
  <c r="C42"/>
  <c r="B42"/>
  <c r="G41"/>
  <c r="F41"/>
  <c r="F38" s="1"/>
  <c r="E41"/>
  <c r="D41"/>
  <c r="C41"/>
  <c r="C38" s="1"/>
  <c r="B41"/>
  <c r="G40"/>
  <c r="B40"/>
  <c r="G39"/>
  <c r="B39"/>
  <c r="B38" s="1"/>
  <c r="E38"/>
  <c r="D38"/>
  <c r="G37"/>
  <c r="B37"/>
  <c r="G36"/>
  <c r="B36"/>
  <c r="G35"/>
  <c r="B35"/>
  <c r="G34"/>
  <c r="B34"/>
  <c r="G33"/>
  <c r="B33"/>
  <c r="G32"/>
  <c r="B32"/>
  <c r="G31"/>
  <c r="B31"/>
  <c r="G30"/>
  <c r="B30"/>
  <c r="G29"/>
  <c r="G28" s="1"/>
  <c r="B29"/>
  <c r="B28" s="1"/>
  <c r="F28"/>
  <c r="E28"/>
  <c r="D28"/>
  <c r="C28"/>
  <c r="G27"/>
  <c r="B27"/>
  <c r="G26"/>
  <c r="B26"/>
  <c r="G25"/>
  <c r="B25"/>
  <c r="G24"/>
  <c r="B24"/>
  <c r="G23"/>
  <c r="B23"/>
  <c r="G22"/>
  <c r="B22"/>
  <c r="G21"/>
  <c r="B21"/>
  <c r="G20"/>
  <c r="B20"/>
  <c r="G19"/>
  <c r="G18" s="1"/>
  <c r="B19"/>
  <c r="B18" s="1"/>
  <c r="F18"/>
  <c r="E18"/>
  <c r="D18"/>
  <c r="C18"/>
  <c r="G17"/>
  <c r="F17"/>
  <c r="E17"/>
  <c r="D17"/>
  <c r="C17"/>
  <c r="B17"/>
  <c r="F16"/>
  <c r="E16"/>
  <c r="D16"/>
  <c r="G16" s="1"/>
  <c r="C16"/>
  <c r="B16"/>
  <c r="G15"/>
  <c r="F15"/>
  <c r="E15"/>
  <c r="D15"/>
  <c r="C15"/>
  <c r="B15"/>
  <c r="F14"/>
  <c r="E14"/>
  <c r="D14"/>
  <c r="G14" s="1"/>
  <c r="C14"/>
  <c r="B14"/>
  <c r="G13"/>
  <c r="F13"/>
  <c r="E13"/>
  <c r="D13"/>
  <c r="C13"/>
  <c r="B13"/>
  <c r="G12"/>
  <c r="B12"/>
  <c r="G11"/>
  <c r="F11"/>
  <c r="F10" s="1"/>
  <c r="F9" s="1"/>
  <c r="F159" s="1"/>
  <c r="F177" s="1"/>
  <c r="E11"/>
  <c r="D11"/>
  <c r="C11"/>
  <c r="C10" s="1"/>
  <c r="B11"/>
  <c r="B10" s="1"/>
  <c r="B9" s="1"/>
  <c r="B159" s="1"/>
  <c r="E10"/>
  <c r="E9" s="1"/>
  <c r="E159" s="1"/>
  <c r="E177" s="1"/>
  <c r="D10"/>
  <c r="A2"/>
  <c r="G38" l="1"/>
  <c r="G75"/>
  <c r="G62"/>
  <c r="C9"/>
  <c r="C159" s="1"/>
  <c r="C177" s="1"/>
  <c r="G10"/>
  <c r="G9" s="1"/>
  <c r="G159" s="1"/>
  <c r="G177" s="1"/>
  <c r="D75"/>
  <c r="D9" s="1"/>
  <c r="D159" s="1"/>
  <c r="D177" s="1"/>
  <c r="G72"/>
  <c r="G71" s="1"/>
</calcChain>
</file>

<file path=xl/sharedStrings.xml><?xml version="1.0" encoding="utf-8"?>
<sst xmlns="http://schemas.openxmlformats.org/spreadsheetml/2006/main" count="172" uniqueCount="99">
  <si>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</si>
  <si>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</si>
  <si>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</si>
  <si>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Del 1 de Enero al 30 de Junio de 2025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</si>
  <si>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</si>
  <si>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</si>
  <si>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</si>
  <si>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</si>
  <si>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</si>
  <si>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</si>
  <si>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</si>
  <si>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</si>
  <si>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</si>
  <si>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</si>
  <si>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</si>
  <si>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</si>
  <si>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</si>
  <si>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</si>
  <si>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</si>
  <si>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</si>
  <si>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</si>
  <si>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</si>
  <si>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pendiente hasta realizar el 321 y 322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</si>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</sst>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top"/>
      <protection locked="0"/>
    </xf>
    <xf numFmtId="0" fontId="3" fillId="3" borderId="5" xfId="0" applyFont="1" applyFill="1" applyBorder="1" applyAlignment="1">
      <alignment horizontal="left" vertical="center" indent="6"/>
    </xf>
    <xf numFmtId="0" fontId="3" fillId="3" borderId="5" xfId="0" applyFont="1" applyFill="1" applyBorder="1" applyAlignment="1">
      <alignment horizontal="left" vertical="center" indent="9"/>
    </xf>
    <xf numFmtId="3" fontId="3" fillId="0" borderId="5" xfId="0" applyNumberFormat="1" applyFont="1" applyBorder="1" applyAlignment="1" applyProtection="1">
      <alignment horizontal="right" vertical="top"/>
      <protection locked="0"/>
    </xf>
    <xf numFmtId="3" fontId="3" fillId="3" borderId="5" xfId="0" applyNumberFormat="1" applyFont="1" applyFill="1" applyBorder="1" applyProtection="1">
      <protection locked="0"/>
    </xf>
    <xf numFmtId="0" fontId="3" fillId="3" borderId="5" xfId="0" applyFont="1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vertical="center" indent="3"/>
    </xf>
    <xf numFmtId="0" fontId="3" fillId="3" borderId="5" xfId="0" applyFont="1" applyFill="1" applyBorder="1" applyAlignment="1">
      <alignment horizontal="left" indent="9"/>
    </xf>
    <xf numFmtId="0" fontId="3" fillId="3" borderId="5" xfId="0" applyFont="1" applyFill="1" applyBorder="1" applyAlignment="1">
      <alignment horizontal="left" indent="3"/>
    </xf>
    <xf numFmtId="3" fontId="3" fillId="0" borderId="8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left" indent="3"/>
    </xf>
    <xf numFmtId="3" fontId="2" fillId="0" borderId="8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/>
  </cellXfs>
  <cellStyles count="12">
    <cellStyle name="Millares" xfId="1" builtinId="3"/>
    <cellStyle name="Millares 17 3" xfId="2"/>
    <cellStyle name="Normal" xfId="0" builtinId="0"/>
    <cellStyle name="Normal 17 6 2 2" xfId="3"/>
    <cellStyle name="Normal 2" xfId="4"/>
    <cellStyle name="Normal 2 2" xfId="5"/>
    <cellStyle name="Normal 28" xfId="6"/>
    <cellStyle name="Normal 29" xfId="7"/>
    <cellStyle name="Normal 3 13" xfId="8"/>
    <cellStyle name="Normal 3 14" xfId="9"/>
    <cellStyle name="Normal 3 14 2" xfId="10"/>
    <cellStyle name="Normal 3 9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FAC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NUEVOS%20FORMATOS%20LDF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2">
          <cell r="A2" t="str">
            <v>Fidecomiso a Alianza para el Campo de Guanajuato &lt;&lt;ALCAMPO&gt;&gt;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ACT (2)"/>
      <sheetName val="ESF (2)"/>
      <sheetName val="VHP (2)"/>
      <sheetName val="EFE (2)"/>
      <sheetName val="Conciliacion_Ig"/>
      <sheetName val="Conciliacion_Eg"/>
      <sheetName val="Memoria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nmuebles_Contable"/>
      <sheetName val="341_BMU"/>
      <sheetName val="DGF"/>
      <sheetName val="BMC"/>
      <sheetName val="Contable"/>
      <sheetName val="REV"/>
      <sheetName val="Ingresos"/>
      <sheetName val="Egresos"/>
      <sheetName val="AYUDAS Y SUB"/>
      <sheetName val="Notas de Disciplina Financiera"/>
      <sheetName val="NDF-01"/>
      <sheetName val="NDF-02"/>
      <sheetName val="NDF-03"/>
      <sheetName val="NDF-04"/>
      <sheetName val="NDF-05"/>
      <sheetName val="NDF-06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B11">
            <v>0</v>
          </cell>
        </row>
      </sheetData>
      <sheetData sheetId="17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B64">
            <v>0</v>
          </cell>
          <cell r="F64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J177"/>
  <sheetViews>
    <sheetView showGridLines="0" tabSelected="1" topLeftCell="A112" zoomScale="70" zoomScaleNormal="70" workbookViewId="0">
      <selection activeCell="E175" sqref="E175"/>
    </sheetView>
  </sheetViews>
  <sheetFormatPr baseColWidth="10" defaultColWidth="12.5703125" defaultRowHeight="12.75"/>
  <cols>
    <col min="1" max="1" width="110.85546875" style="4" bestFit="1" customWidth="1"/>
    <col min="2" max="2" width="21.85546875" style="4" customWidth="1"/>
    <col min="3" max="3" width="22.140625" style="4" customWidth="1"/>
    <col min="4" max="6" width="21.85546875" style="4" bestFit="1" customWidth="1"/>
    <col min="7" max="7" width="19" style="4" bestFit="1" customWidth="1"/>
    <col min="8" max="8" width="2.7109375" style="4" customWidth="1"/>
    <col min="9" max="16384" width="12.5703125" style="4"/>
  </cols>
  <sheetData>
    <row r="1" spans="1:7" ht="40.9" customHeight="1">
      <c r="A1" s="1" t="s">
        <v>0</v>
      </c>
      <c r="B1" s="2"/>
      <c r="C1" s="2"/>
      <c r="D1" s="2"/>
      <c r="E1" s="2"/>
      <c r="F1" s="2"/>
      <c r="G1" s="3"/>
    </row>
    <row r="2" spans="1:7">
      <c r="A2" s="5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5"/>
    </row>
    <row r="3" spans="1:7">
      <c r="A3" s="6" t="s">
        <v>1</v>
      </c>
      <c r="B3" s="6"/>
      <c r="C3" s="6"/>
      <c r="D3" s="6"/>
      <c r="E3" s="6"/>
      <c r="F3" s="6"/>
      <c r="G3" s="6"/>
    </row>
    <row r="4" spans="1:7">
      <c r="A4" s="6" t="s">
        <v>2</v>
      </c>
      <c r="B4" s="6"/>
      <c r="C4" s="6"/>
      <c r="D4" s="6"/>
      <c r="E4" s="6"/>
      <c r="F4" s="6"/>
      <c r="G4" s="6"/>
    </row>
    <row r="5" spans="1:7">
      <c r="A5" s="6" t="s">
        <v>3</v>
      </c>
      <c r="B5" s="6"/>
      <c r="C5" s="6"/>
      <c r="D5" s="6"/>
      <c r="E5" s="6"/>
      <c r="F5" s="6"/>
      <c r="G5" s="6"/>
    </row>
    <row r="6" spans="1:7">
      <c r="A6" s="7" t="s">
        <v>4</v>
      </c>
      <c r="B6" s="7"/>
      <c r="C6" s="7"/>
      <c r="D6" s="7"/>
      <c r="E6" s="7"/>
      <c r="F6" s="7"/>
      <c r="G6" s="7"/>
    </row>
    <row r="7" spans="1:7">
      <c r="A7" s="8" t="s">
        <v>5</v>
      </c>
      <c r="B7" s="8" t="s">
        <v>6</v>
      </c>
      <c r="C7" s="8"/>
      <c r="D7" s="8"/>
      <c r="E7" s="8"/>
      <c r="F7" s="8"/>
      <c r="G7" s="9" t="s">
        <v>7</v>
      </c>
    </row>
    <row r="8" spans="1:7" ht="25.5">
      <c r="A8" s="8"/>
      <c r="B8" s="10" t="s">
        <v>8</v>
      </c>
      <c r="C8" s="10" t="s">
        <v>9</v>
      </c>
      <c r="D8" s="10" t="s">
        <v>10</v>
      </c>
      <c r="E8" s="10" t="s">
        <v>11</v>
      </c>
      <c r="F8" s="10" t="s">
        <v>12</v>
      </c>
      <c r="G8" s="8"/>
    </row>
    <row r="9" spans="1:7">
      <c r="A9" s="11" t="s">
        <v>13</v>
      </c>
      <c r="B9" s="12">
        <f t="shared" ref="B9:G9" si="0">SUM(B10,B18,B28,B38,B48,B58,B62,B71,B75)</f>
        <v>0</v>
      </c>
      <c r="C9" s="12">
        <f t="shared" si="0"/>
        <v>115256228.91000001</v>
      </c>
      <c r="D9" s="12">
        <f t="shared" si="0"/>
        <v>115256228.91000001</v>
      </c>
      <c r="E9" s="12">
        <f t="shared" si="0"/>
        <v>92338617.859999999</v>
      </c>
      <c r="F9" s="12">
        <f t="shared" si="0"/>
        <v>92114757.980000004</v>
      </c>
      <c r="G9" s="12">
        <f t="shared" si="0"/>
        <v>22917611.050000004</v>
      </c>
    </row>
    <row r="10" spans="1:7">
      <c r="A10" s="13" t="s">
        <v>14</v>
      </c>
      <c r="B10" s="12">
        <f t="shared" ref="B10:G10" si="1">SUM(B11:B17)</f>
        <v>0</v>
      </c>
      <c r="C10" s="12">
        <f t="shared" si="1"/>
        <v>0</v>
      </c>
      <c r="D10" s="12">
        <f t="shared" si="1"/>
        <v>0</v>
      </c>
      <c r="E10" s="12">
        <f t="shared" si="1"/>
        <v>0</v>
      </c>
      <c r="F10" s="12">
        <f t="shared" si="1"/>
        <v>0</v>
      </c>
      <c r="G10" s="12">
        <f t="shared" si="1"/>
        <v>0</v>
      </c>
    </row>
    <row r="11" spans="1:7">
      <c r="A11" s="14" t="s">
        <v>15</v>
      </c>
      <c r="B11" s="15">
        <f>[2]COG!B6</f>
        <v>0</v>
      </c>
      <c r="C11" s="15">
        <f>[2]COG!C6</f>
        <v>0</v>
      </c>
      <c r="D11" s="15">
        <f>[2]COG!D6</f>
        <v>0</v>
      </c>
      <c r="E11" s="15">
        <f>[2]COG!E6</f>
        <v>0</v>
      </c>
      <c r="F11" s="15">
        <f>[2]COG!F6</f>
        <v>0</v>
      </c>
      <c r="G11" s="15">
        <f>D11-E11</f>
        <v>0</v>
      </c>
    </row>
    <row r="12" spans="1:7">
      <c r="A12" s="14" t="s">
        <v>16</v>
      </c>
      <c r="B12" s="15">
        <f>[2]COG!B7</f>
        <v>0</v>
      </c>
      <c r="C12" s="15">
        <v>0</v>
      </c>
      <c r="D12" s="15">
        <v>0</v>
      </c>
      <c r="E12" s="15">
        <v>0</v>
      </c>
      <c r="F12" s="15">
        <v>0</v>
      </c>
      <c r="G12" s="15">
        <f t="shared" ref="G12:G17" si="2">D12-E12</f>
        <v>0</v>
      </c>
    </row>
    <row r="13" spans="1:7">
      <c r="A13" s="14" t="s">
        <v>17</v>
      </c>
      <c r="B13" s="15">
        <f>[2]COG!B8</f>
        <v>0</v>
      </c>
      <c r="C13" s="15">
        <f>[2]COG!C8</f>
        <v>0</v>
      </c>
      <c r="D13" s="15">
        <f>[2]COG!D8</f>
        <v>0</v>
      </c>
      <c r="E13" s="15">
        <f>[2]COG!E8</f>
        <v>0</v>
      </c>
      <c r="F13" s="15">
        <f>[2]COG!F8</f>
        <v>0</v>
      </c>
      <c r="G13" s="15">
        <f t="shared" si="2"/>
        <v>0</v>
      </c>
    </row>
    <row r="14" spans="1:7">
      <c r="A14" s="14" t="s">
        <v>18</v>
      </c>
      <c r="B14" s="15">
        <f>[2]COG!B9</f>
        <v>0</v>
      </c>
      <c r="C14" s="15">
        <f>[2]COG!C9</f>
        <v>0</v>
      </c>
      <c r="D14" s="15">
        <f>[2]COG!D9</f>
        <v>0</v>
      </c>
      <c r="E14" s="15">
        <f>[2]COG!E9</f>
        <v>0</v>
      </c>
      <c r="F14" s="15">
        <f>[2]COG!F9</f>
        <v>0</v>
      </c>
      <c r="G14" s="15">
        <f t="shared" si="2"/>
        <v>0</v>
      </c>
    </row>
    <row r="15" spans="1:7">
      <c r="A15" s="14" t="s">
        <v>19</v>
      </c>
      <c r="B15" s="15">
        <f>[2]COG!B10</f>
        <v>0</v>
      </c>
      <c r="C15" s="15">
        <f>[2]COG!C10</f>
        <v>0</v>
      </c>
      <c r="D15" s="15">
        <f>[2]COG!D10</f>
        <v>0</v>
      </c>
      <c r="E15" s="15">
        <f>[2]COG!E10</f>
        <v>0</v>
      </c>
      <c r="F15" s="15">
        <f>[2]COG!F10</f>
        <v>0</v>
      </c>
      <c r="G15" s="15">
        <f t="shared" si="2"/>
        <v>0</v>
      </c>
    </row>
    <row r="16" spans="1:7">
      <c r="A16" s="14" t="s">
        <v>20</v>
      </c>
      <c r="B16" s="15">
        <f>[2]COG!B11</f>
        <v>0</v>
      </c>
      <c r="C16" s="15">
        <f>[2]COG!C11</f>
        <v>0</v>
      </c>
      <c r="D16" s="15">
        <f>[2]COG!D11</f>
        <v>0</v>
      </c>
      <c r="E16" s="15">
        <f>[2]COG!E11</f>
        <v>0</v>
      </c>
      <c r="F16" s="15">
        <f>[2]COG!F11</f>
        <v>0</v>
      </c>
      <c r="G16" s="15">
        <f t="shared" si="2"/>
        <v>0</v>
      </c>
    </row>
    <row r="17" spans="1:10">
      <c r="A17" s="14" t="s">
        <v>21</v>
      </c>
      <c r="B17" s="15">
        <f>[2]COG!B12</f>
        <v>0</v>
      </c>
      <c r="C17" s="15">
        <f>[2]COG!C12</f>
        <v>0</v>
      </c>
      <c r="D17" s="15">
        <f>[2]COG!D12</f>
        <v>0</v>
      </c>
      <c r="E17" s="15">
        <f>[2]COG!E12</f>
        <v>0</v>
      </c>
      <c r="F17" s="15">
        <f>[2]COG!F12</f>
        <v>0</v>
      </c>
      <c r="G17" s="15">
        <f t="shared" si="2"/>
        <v>0</v>
      </c>
      <c r="J17" s="4" t="s">
        <v>22</v>
      </c>
    </row>
    <row r="18" spans="1:10">
      <c r="A18" s="13" t="s">
        <v>23</v>
      </c>
      <c r="B18" s="12">
        <f t="shared" ref="B18:G18" si="3">SUM(B19:B27)</f>
        <v>0</v>
      </c>
      <c r="C18" s="12">
        <f t="shared" si="3"/>
        <v>0</v>
      </c>
      <c r="D18" s="12">
        <f t="shared" si="3"/>
        <v>0</v>
      </c>
      <c r="E18" s="12">
        <f t="shared" si="3"/>
        <v>0</v>
      </c>
      <c r="F18" s="12">
        <f t="shared" si="3"/>
        <v>0</v>
      </c>
      <c r="G18" s="12">
        <f t="shared" si="3"/>
        <v>0</v>
      </c>
    </row>
    <row r="19" spans="1:10">
      <c r="A19" s="14" t="s">
        <v>24</v>
      </c>
      <c r="B19" s="15">
        <f>[2]COG!B14</f>
        <v>0</v>
      </c>
      <c r="C19" s="15">
        <v>0</v>
      </c>
      <c r="D19" s="15">
        <v>0</v>
      </c>
      <c r="E19" s="15">
        <v>0</v>
      </c>
      <c r="F19" s="15">
        <v>0</v>
      </c>
      <c r="G19" s="15">
        <f>D19-E19</f>
        <v>0</v>
      </c>
    </row>
    <row r="20" spans="1:10">
      <c r="A20" s="14" t="s">
        <v>25</v>
      </c>
      <c r="B20" s="15">
        <f>[2]COG!B15</f>
        <v>0</v>
      </c>
      <c r="C20" s="15">
        <v>0</v>
      </c>
      <c r="D20" s="15">
        <v>0</v>
      </c>
      <c r="E20" s="15">
        <v>0</v>
      </c>
      <c r="F20" s="15">
        <v>0</v>
      </c>
      <c r="G20" s="15">
        <f t="shared" ref="G20:G27" si="4">D20-E20</f>
        <v>0</v>
      </c>
    </row>
    <row r="21" spans="1:10">
      <c r="A21" s="14" t="s">
        <v>26</v>
      </c>
      <c r="B21" s="15">
        <f>[2]COG!B16</f>
        <v>0</v>
      </c>
      <c r="C21" s="15">
        <v>0</v>
      </c>
      <c r="D21" s="15">
        <v>0</v>
      </c>
      <c r="E21" s="15">
        <v>0</v>
      </c>
      <c r="F21" s="15">
        <v>0</v>
      </c>
      <c r="G21" s="15">
        <f t="shared" si="4"/>
        <v>0</v>
      </c>
    </row>
    <row r="22" spans="1:10">
      <c r="A22" s="14" t="s">
        <v>27</v>
      </c>
      <c r="B22" s="15">
        <f>[2]COG!B17</f>
        <v>0</v>
      </c>
      <c r="C22" s="15">
        <v>0</v>
      </c>
      <c r="D22" s="15">
        <v>0</v>
      </c>
      <c r="E22" s="15">
        <v>0</v>
      </c>
      <c r="F22" s="15">
        <v>0</v>
      </c>
      <c r="G22" s="15">
        <f t="shared" si="4"/>
        <v>0</v>
      </c>
    </row>
    <row r="23" spans="1:10">
      <c r="A23" s="14" t="s">
        <v>28</v>
      </c>
      <c r="B23" s="15">
        <f>[2]COG!B18</f>
        <v>0</v>
      </c>
      <c r="C23" s="15">
        <v>0</v>
      </c>
      <c r="D23" s="15">
        <v>0</v>
      </c>
      <c r="E23" s="15">
        <v>0</v>
      </c>
      <c r="F23" s="15">
        <v>0</v>
      </c>
      <c r="G23" s="15">
        <f t="shared" si="4"/>
        <v>0</v>
      </c>
    </row>
    <row r="24" spans="1:10">
      <c r="A24" s="14" t="s">
        <v>29</v>
      </c>
      <c r="B24" s="15">
        <f>[2]COG!B19</f>
        <v>0</v>
      </c>
      <c r="C24" s="15">
        <v>0</v>
      </c>
      <c r="D24" s="15">
        <v>0</v>
      </c>
      <c r="E24" s="15">
        <v>0</v>
      </c>
      <c r="F24" s="15">
        <v>0</v>
      </c>
      <c r="G24" s="15">
        <f t="shared" si="4"/>
        <v>0</v>
      </c>
    </row>
    <row r="25" spans="1:10">
      <c r="A25" s="14" t="s">
        <v>30</v>
      </c>
      <c r="B25" s="15">
        <f>[2]COG!B20</f>
        <v>0</v>
      </c>
      <c r="C25" s="15">
        <v>0</v>
      </c>
      <c r="D25" s="15">
        <v>0</v>
      </c>
      <c r="E25" s="15">
        <v>0</v>
      </c>
      <c r="F25" s="15">
        <v>0</v>
      </c>
      <c r="G25" s="15">
        <f t="shared" si="4"/>
        <v>0</v>
      </c>
    </row>
    <row r="26" spans="1:10">
      <c r="A26" s="14" t="s">
        <v>31</v>
      </c>
      <c r="B26" s="15">
        <f>[2]COG!B21</f>
        <v>0</v>
      </c>
      <c r="C26" s="15">
        <v>0</v>
      </c>
      <c r="D26" s="15">
        <v>0</v>
      </c>
      <c r="E26" s="15">
        <v>0</v>
      </c>
      <c r="F26" s="15">
        <v>0</v>
      </c>
      <c r="G26" s="15">
        <f t="shared" si="4"/>
        <v>0</v>
      </c>
    </row>
    <row r="27" spans="1:10">
      <c r="A27" s="14" t="s">
        <v>32</v>
      </c>
      <c r="B27" s="15">
        <f>[2]COG!B22</f>
        <v>0</v>
      </c>
      <c r="C27" s="15">
        <v>0</v>
      </c>
      <c r="D27" s="15">
        <v>0</v>
      </c>
      <c r="E27" s="15">
        <v>0</v>
      </c>
      <c r="F27" s="15">
        <v>0</v>
      </c>
      <c r="G27" s="15">
        <f t="shared" si="4"/>
        <v>0</v>
      </c>
    </row>
    <row r="28" spans="1:10">
      <c r="A28" s="13" t="s">
        <v>33</v>
      </c>
      <c r="B28" s="12">
        <f t="shared" ref="B28:G28" si="5">SUM(B29:B37)</f>
        <v>0</v>
      </c>
      <c r="C28" s="12">
        <f t="shared" si="5"/>
        <v>764055.86</v>
      </c>
      <c r="D28" s="12">
        <f t="shared" si="5"/>
        <v>764055.86</v>
      </c>
      <c r="E28" s="12">
        <f t="shared" si="5"/>
        <v>764055.86</v>
      </c>
      <c r="F28" s="12">
        <f t="shared" si="5"/>
        <v>540195.98</v>
      </c>
      <c r="G28" s="12">
        <f t="shared" si="5"/>
        <v>0</v>
      </c>
    </row>
    <row r="29" spans="1:10">
      <c r="A29" s="14" t="s">
        <v>34</v>
      </c>
      <c r="B29" s="15">
        <f>[2]COG!B24</f>
        <v>0</v>
      </c>
      <c r="C29" s="16">
        <v>0</v>
      </c>
      <c r="D29" s="16">
        <v>0</v>
      </c>
      <c r="E29" s="16">
        <v>0</v>
      </c>
      <c r="F29" s="16">
        <v>0</v>
      </c>
      <c r="G29" s="15">
        <f>D29-E29</f>
        <v>0</v>
      </c>
    </row>
    <row r="30" spans="1:10">
      <c r="A30" s="14" t="s">
        <v>35</v>
      </c>
      <c r="B30" s="15">
        <f>[2]COG!B25</f>
        <v>0</v>
      </c>
      <c r="C30" s="16">
        <v>0</v>
      </c>
      <c r="D30" s="16">
        <v>0</v>
      </c>
      <c r="E30" s="15">
        <v>0</v>
      </c>
      <c r="F30" s="16">
        <v>0</v>
      </c>
      <c r="G30" s="15">
        <f t="shared" ref="G30:G37" si="6">D30-E30</f>
        <v>0</v>
      </c>
    </row>
    <row r="31" spans="1:10">
      <c r="A31" s="14" t="s">
        <v>36</v>
      </c>
      <c r="B31" s="15">
        <f>[2]COG!B26</f>
        <v>0</v>
      </c>
      <c r="C31" s="16">
        <v>452773.51</v>
      </c>
      <c r="D31" s="15">
        <v>452773.51</v>
      </c>
      <c r="E31" s="15">
        <v>452773.51</v>
      </c>
      <c r="F31" s="15">
        <v>228913.63</v>
      </c>
      <c r="G31" s="15">
        <f t="shared" si="6"/>
        <v>0</v>
      </c>
    </row>
    <row r="32" spans="1:10">
      <c r="A32" s="14" t="s">
        <v>37</v>
      </c>
      <c r="B32" s="15">
        <f>[2]COG!B27</f>
        <v>0</v>
      </c>
      <c r="C32" s="16">
        <v>311282.34999999998</v>
      </c>
      <c r="D32" s="16">
        <v>311282.34999999998</v>
      </c>
      <c r="E32" s="16">
        <v>311282.34999999998</v>
      </c>
      <c r="F32" s="16">
        <v>311282.34999999998</v>
      </c>
      <c r="G32" s="15">
        <f>+D32-E32</f>
        <v>0</v>
      </c>
    </row>
    <row r="33" spans="1:7" ht="14.45" customHeight="1">
      <c r="A33" s="14" t="s">
        <v>38</v>
      </c>
      <c r="B33" s="15">
        <f>[2]COG!B28</f>
        <v>0</v>
      </c>
      <c r="C33" s="16">
        <v>0</v>
      </c>
      <c r="D33" s="15">
        <v>0</v>
      </c>
      <c r="E33" s="15">
        <v>0</v>
      </c>
      <c r="F33" s="15">
        <v>0</v>
      </c>
      <c r="G33" s="15">
        <f>+D33-E33</f>
        <v>0</v>
      </c>
    </row>
    <row r="34" spans="1:7" ht="14.45" customHeight="1">
      <c r="A34" s="14" t="s">
        <v>39</v>
      </c>
      <c r="B34" s="15">
        <f>[2]COG!B29</f>
        <v>0</v>
      </c>
      <c r="C34" s="16">
        <v>0</v>
      </c>
      <c r="D34" s="15">
        <v>0</v>
      </c>
      <c r="E34" s="15">
        <v>0</v>
      </c>
      <c r="F34" s="15">
        <v>0</v>
      </c>
      <c r="G34" s="15">
        <f t="shared" si="6"/>
        <v>0</v>
      </c>
    </row>
    <row r="35" spans="1:7" ht="14.45" customHeight="1">
      <c r="A35" s="14" t="s">
        <v>40</v>
      </c>
      <c r="B35" s="15">
        <f>[2]COG!B30</f>
        <v>0</v>
      </c>
      <c r="C35" s="16">
        <v>0</v>
      </c>
      <c r="D35" s="15">
        <v>0</v>
      </c>
      <c r="E35" s="15">
        <v>0</v>
      </c>
      <c r="F35" s="15">
        <v>0</v>
      </c>
      <c r="G35" s="15">
        <f t="shared" si="6"/>
        <v>0</v>
      </c>
    </row>
    <row r="36" spans="1:7" ht="14.45" customHeight="1">
      <c r="A36" s="14" t="s">
        <v>41</v>
      </c>
      <c r="B36" s="15">
        <f>[2]COG!B31</f>
        <v>0</v>
      </c>
      <c r="C36" s="16">
        <v>0</v>
      </c>
      <c r="D36" s="15">
        <v>0</v>
      </c>
      <c r="E36" s="15">
        <v>0</v>
      </c>
      <c r="F36" s="15">
        <v>0</v>
      </c>
      <c r="G36" s="15">
        <f t="shared" si="6"/>
        <v>0</v>
      </c>
    </row>
    <row r="37" spans="1:7" ht="14.45" customHeight="1">
      <c r="A37" s="14" t="s">
        <v>42</v>
      </c>
      <c r="B37" s="15">
        <f>[2]COG!B32</f>
        <v>0</v>
      </c>
      <c r="C37" s="15">
        <v>0</v>
      </c>
      <c r="D37" s="15">
        <v>0</v>
      </c>
      <c r="E37" s="15">
        <v>0</v>
      </c>
      <c r="F37" s="15">
        <v>0</v>
      </c>
      <c r="G37" s="15">
        <f t="shared" si="6"/>
        <v>0</v>
      </c>
    </row>
    <row r="38" spans="1:7">
      <c r="A38" s="13" t="s">
        <v>43</v>
      </c>
      <c r="B38" s="12">
        <f t="shared" ref="B38:G38" si="7">SUM(B39:B47)</f>
        <v>0</v>
      </c>
      <c r="C38" s="12">
        <f t="shared" si="7"/>
        <v>108445377.15000001</v>
      </c>
      <c r="D38" s="12">
        <f t="shared" si="7"/>
        <v>108445377.15000001</v>
      </c>
      <c r="E38" s="12">
        <f t="shared" si="7"/>
        <v>91574562</v>
      </c>
      <c r="F38" s="12">
        <f t="shared" si="7"/>
        <v>91574562</v>
      </c>
      <c r="G38" s="12">
        <f t="shared" si="7"/>
        <v>16870815.150000006</v>
      </c>
    </row>
    <row r="39" spans="1:7">
      <c r="A39" s="14" t="s">
        <v>44</v>
      </c>
      <c r="B39" s="15">
        <f>[2]COG!B34</f>
        <v>0</v>
      </c>
      <c r="C39" s="15">
        <v>108445377.15000001</v>
      </c>
      <c r="D39" s="15">
        <v>108445377.15000001</v>
      </c>
      <c r="E39" s="15">
        <v>91574562</v>
      </c>
      <c r="F39" s="15">
        <v>91574562</v>
      </c>
      <c r="G39" s="15">
        <f>D39-E39</f>
        <v>16870815.150000006</v>
      </c>
    </row>
    <row r="40" spans="1:7">
      <c r="A40" s="14" t="s">
        <v>45</v>
      </c>
      <c r="B40" s="15">
        <f>[2]COG!B35</f>
        <v>0</v>
      </c>
      <c r="C40" s="15">
        <v>0</v>
      </c>
      <c r="D40" s="15">
        <v>0</v>
      </c>
      <c r="E40" s="15">
        <v>0</v>
      </c>
      <c r="F40" s="15">
        <v>0</v>
      </c>
      <c r="G40" s="15">
        <f t="shared" ref="G40:G47" si="8">D40-E40</f>
        <v>0</v>
      </c>
    </row>
    <row r="41" spans="1:7">
      <c r="A41" s="14" t="s">
        <v>46</v>
      </c>
      <c r="B41" s="15">
        <f>[2]COG!B36</f>
        <v>0</v>
      </c>
      <c r="C41" s="15">
        <f>[2]COG!C36</f>
        <v>0</v>
      </c>
      <c r="D41" s="15">
        <f>[2]COG!D36</f>
        <v>0</v>
      </c>
      <c r="E41" s="15">
        <f>[2]COG!E36</f>
        <v>0</v>
      </c>
      <c r="F41" s="15">
        <f>[2]COG!F36</f>
        <v>0</v>
      </c>
      <c r="G41" s="15">
        <f t="shared" si="8"/>
        <v>0</v>
      </c>
    </row>
    <row r="42" spans="1:7">
      <c r="A42" s="14" t="s">
        <v>47</v>
      </c>
      <c r="B42" s="15">
        <f>[2]COG!B37</f>
        <v>0</v>
      </c>
      <c r="C42" s="15">
        <f>[2]COG!C37</f>
        <v>0</v>
      </c>
      <c r="D42" s="15">
        <f>[2]COG!D37</f>
        <v>0</v>
      </c>
      <c r="E42" s="15">
        <f>[2]COG!E37</f>
        <v>0</v>
      </c>
      <c r="F42" s="15">
        <f>[2]COG!F37</f>
        <v>0</v>
      </c>
      <c r="G42" s="15">
        <f t="shared" si="8"/>
        <v>0</v>
      </c>
    </row>
    <row r="43" spans="1:7">
      <c r="A43" s="14" t="s">
        <v>48</v>
      </c>
      <c r="B43" s="15">
        <f>[2]COG!B38</f>
        <v>0</v>
      </c>
      <c r="C43" s="15">
        <f>[2]COG!C38</f>
        <v>0</v>
      </c>
      <c r="D43" s="15">
        <f>[2]COG!D38</f>
        <v>0</v>
      </c>
      <c r="E43" s="15">
        <f>[2]COG!E38</f>
        <v>0</v>
      </c>
      <c r="F43" s="15">
        <f>[2]COG!F38</f>
        <v>0</v>
      </c>
      <c r="G43" s="15">
        <f t="shared" si="8"/>
        <v>0</v>
      </c>
    </row>
    <row r="44" spans="1:7">
      <c r="A44" s="14" t="s">
        <v>49</v>
      </c>
      <c r="B44" s="15">
        <f>[2]COG!B39</f>
        <v>0</v>
      </c>
      <c r="C44" s="15">
        <f>[2]COG!C39</f>
        <v>0</v>
      </c>
      <c r="D44" s="15">
        <f>[2]COG!D39</f>
        <v>0</v>
      </c>
      <c r="E44" s="15">
        <f>[2]COG!E39</f>
        <v>0</v>
      </c>
      <c r="F44" s="15">
        <f>[2]COG!F39</f>
        <v>0</v>
      </c>
      <c r="G44" s="15">
        <f t="shared" si="8"/>
        <v>0</v>
      </c>
    </row>
    <row r="45" spans="1:7">
      <c r="A45" s="14" t="s">
        <v>50</v>
      </c>
      <c r="B45" s="15">
        <f>[2]COG!B40</f>
        <v>0</v>
      </c>
      <c r="C45" s="15">
        <f>[2]COG!C40</f>
        <v>0</v>
      </c>
      <c r="D45" s="15">
        <f>[2]COG!D40</f>
        <v>0</v>
      </c>
      <c r="E45" s="15">
        <f>[2]COG!E40</f>
        <v>0</v>
      </c>
      <c r="F45" s="15">
        <f>[2]COG!F40</f>
        <v>0</v>
      </c>
      <c r="G45" s="15">
        <f t="shared" si="8"/>
        <v>0</v>
      </c>
    </row>
    <row r="46" spans="1:7">
      <c r="A46" s="14" t="s">
        <v>51</v>
      </c>
      <c r="B46" s="15">
        <f>[2]COG!B41</f>
        <v>0</v>
      </c>
      <c r="C46" s="15">
        <f>[2]COG!C41</f>
        <v>0</v>
      </c>
      <c r="D46" s="15">
        <f>[2]COG!D41</f>
        <v>0</v>
      </c>
      <c r="E46" s="15">
        <f>[2]COG!E41</f>
        <v>0</v>
      </c>
      <c r="F46" s="15">
        <f>[2]COG!F41</f>
        <v>0</v>
      </c>
      <c r="G46" s="15">
        <f t="shared" si="8"/>
        <v>0</v>
      </c>
    </row>
    <row r="47" spans="1:7">
      <c r="A47" s="14" t="s">
        <v>52</v>
      </c>
      <c r="B47" s="15">
        <f>[2]COG!B42</f>
        <v>0</v>
      </c>
      <c r="C47" s="15">
        <f>[2]COG!C42</f>
        <v>0</v>
      </c>
      <c r="D47" s="15">
        <f>[2]COG!D42</f>
        <v>0</v>
      </c>
      <c r="E47" s="15">
        <f>[2]COG!E42</f>
        <v>0</v>
      </c>
      <c r="F47" s="15">
        <f>[2]COG!F42</f>
        <v>0</v>
      </c>
      <c r="G47" s="15">
        <f t="shared" si="8"/>
        <v>0</v>
      </c>
    </row>
    <row r="48" spans="1:7">
      <c r="A48" s="13" t="s">
        <v>53</v>
      </c>
      <c r="B48" s="12">
        <f t="shared" ref="B48:G48" si="9">SUM(B49:B57)</f>
        <v>0</v>
      </c>
      <c r="C48" s="12">
        <f t="shared" si="9"/>
        <v>0</v>
      </c>
      <c r="D48" s="12">
        <f t="shared" si="9"/>
        <v>0</v>
      </c>
      <c r="E48" s="12">
        <f t="shared" si="9"/>
        <v>0</v>
      </c>
      <c r="F48" s="12">
        <f t="shared" si="9"/>
        <v>0</v>
      </c>
      <c r="G48" s="12">
        <f t="shared" si="9"/>
        <v>0</v>
      </c>
    </row>
    <row r="49" spans="1:7">
      <c r="A49" s="14" t="s">
        <v>54</v>
      </c>
      <c r="B49" s="15">
        <f>[2]COG!B44</f>
        <v>0</v>
      </c>
      <c r="C49" s="15">
        <v>0</v>
      </c>
      <c r="D49" s="15">
        <v>0</v>
      </c>
      <c r="E49" s="15">
        <v>0</v>
      </c>
      <c r="F49" s="15">
        <v>0</v>
      </c>
      <c r="G49" s="15">
        <f>D49-E49</f>
        <v>0</v>
      </c>
    </row>
    <row r="50" spans="1:7">
      <c r="A50" s="14" t="s">
        <v>55</v>
      </c>
      <c r="B50" s="15">
        <f>[2]COG!B45</f>
        <v>0</v>
      </c>
      <c r="C50" s="15">
        <v>0</v>
      </c>
      <c r="D50" s="15">
        <v>0</v>
      </c>
      <c r="E50" s="15">
        <v>0</v>
      </c>
      <c r="F50" s="15">
        <v>0</v>
      </c>
      <c r="G50" s="15">
        <f t="shared" ref="G50:G57" si="10">D50-E50</f>
        <v>0</v>
      </c>
    </row>
    <row r="51" spans="1:7">
      <c r="A51" s="14" t="s">
        <v>56</v>
      </c>
      <c r="B51" s="15">
        <f>[2]COG!B46</f>
        <v>0</v>
      </c>
      <c r="C51" s="15">
        <v>0</v>
      </c>
      <c r="D51" s="15">
        <v>0</v>
      </c>
      <c r="E51" s="15">
        <v>0</v>
      </c>
      <c r="F51" s="15">
        <v>0</v>
      </c>
      <c r="G51" s="15">
        <f t="shared" si="10"/>
        <v>0</v>
      </c>
    </row>
    <row r="52" spans="1:7">
      <c r="A52" s="14" t="s">
        <v>57</v>
      </c>
      <c r="B52" s="15">
        <f>[2]COG!B47</f>
        <v>0</v>
      </c>
      <c r="C52" s="15">
        <v>0</v>
      </c>
      <c r="D52" s="15">
        <v>0</v>
      </c>
      <c r="E52" s="15">
        <v>0</v>
      </c>
      <c r="F52" s="15">
        <v>0</v>
      </c>
      <c r="G52" s="15">
        <f t="shared" si="10"/>
        <v>0</v>
      </c>
    </row>
    <row r="53" spans="1:7">
      <c r="A53" s="14" t="s">
        <v>58</v>
      </c>
      <c r="B53" s="15">
        <f>[2]COG!B48</f>
        <v>0</v>
      </c>
      <c r="C53" s="15">
        <v>0</v>
      </c>
      <c r="D53" s="15">
        <v>0</v>
      </c>
      <c r="E53" s="15">
        <v>0</v>
      </c>
      <c r="F53" s="15">
        <v>0</v>
      </c>
      <c r="G53" s="15">
        <f t="shared" si="10"/>
        <v>0</v>
      </c>
    </row>
    <row r="54" spans="1:7">
      <c r="A54" s="14" t="s">
        <v>59</v>
      </c>
      <c r="B54" s="15">
        <f>[2]COG!B49</f>
        <v>0</v>
      </c>
      <c r="C54" s="15">
        <v>0</v>
      </c>
      <c r="D54" s="15">
        <v>0</v>
      </c>
      <c r="E54" s="15">
        <v>0</v>
      </c>
      <c r="F54" s="15">
        <v>0</v>
      </c>
      <c r="G54" s="15">
        <f t="shared" si="10"/>
        <v>0</v>
      </c>
    </row>
    <row r="55" spans="1:7">
      <c r="A55" s="14" t="s">
        <v>60</v>
      </c>
      <c r="B55" s="15">
        <f>[2]COG!B50</f>
        <v>0</v>
      </c>
      <c r="C55" s="15">
        <f>[2]COG!C50</f>
        <v>0</v>
      </c>
      <c r="D55" s="15">
        <f>[2]COG!D50</f>
        <v>0</v>
      </c>
      <c r="E55" s="15">
        <f>[2]COG!E50</f>
        <v>0</v>
      </c>
      <c r="F55" s="15">
        <f>[2]COG!F50</f>
        <v>0</v>
      </c>
      <c r="G55" s="15">
        <f t="shared" si="10"/>
        <v>0</v>
      </c>
    </row>
    <row r="56" spans="1:7">
      <c r="A56" s="14" t="s">
        <v>61</v>
      </c>
      <c r="B56" s="15">
        <f>[2]COG!B51</f>
        <v>0</v>
      </c>
      <c r="C56" s="15">
        <f>[2]COG!C51</f>
        <v>0</v>
      </c>
      <c r="D56" s="15">
        <f>[2]COG!D51</f>
        <v>0</v>
      </c>
      <c r="E56" s="15">
        <f>[2]COG!E51</f>
        <v>0</v>
      </c>
      <c r="F56" s="15">
        <f>[2]COG!F51</f>
        <v>0</v>
      </c>
      <c r="G56" s="15">
        <f t="shared" si="10"/>
        <v>0</v>
      </c>
    </row>
    <row r="57" spans="1:7">
      <c r="A57" s="14" t="s">
        <v>62</v>
      </c>
      <c r="B57" s="15">
        <f>[2]COG!B52</f>
        <v>0</v>
      </c>
      <c r="C57" s="15">
        <f>[2]COG!C52</f>
        <v>0</v>
      </c>
      <c r="D57" s="15">
        <f>[2]COG!D52</f>
        <v>0</v>
      </c>
      <c r="E57" s="15">
        <f>[2]COG!E52</f>
        <v>0</v>
      </c>
      <c r="F57" s="15">
        <f>[2]COG!F52</f>
        <v>0</v>
      </c>
      <c r="G57" s="15">
        <f t="shared" si="10"/>
        <v>0</v>
      </c>
    </row>
    <row r="58" spans="1:7">
      <c r="A58" s="13" t="s">
        <v>63</v>
      </c>
      <c r="B58" s="12">
        <f t="shared" ref="B58:G58" si="11">SUM(B59:B61)</f>
        <v>0</v>
      </c>
      <c r="C58" s="12">
        <f t="shared" si="11"/>
        <v>0</v>
      </c>
      <c r="D58" s="12">
        <f t="shared" si="11"/>
        <v>0</v>
      </c>
      <c r="E58" s="12">
        <f t="shared" si="11"/>
        <v>0</v>
      </c>
      <c r="F58" s="12">
        <f t="shared" si="11"/>
        <v>0</v>
      </c>
      <c r="G58" s="12">
        <f t="shared" si="11"/>
        <v>0</v>
      </c>
    </row>
    <row r="59" spans="1:7">
      <c r="A59" s="14" t="s">
        <v>64</v>
      </c>
      <c r="B59" s="15">
        <f>[2]COG!B54</f>
        <v>0</v>
      </c>
      <c r="C59" s="15">
        <f>[2]COG!C54</f>
        <v>0</v>
      </c>
      <c r="D59" s="15">
        <f>[2]COG!D54</f>
        <v>0</v>
      </c>
      <c r="E59" s="15">
        <f>[2]COG!E54</f>
        <v>0</v>
      </c>
      <c r="F59" s="15">
        <f>[2]COG!F54</f>
        <v>0</v>
      </c>
      <c r="G59" s="15">
        <f>D59-E59</f>
        <v>0</v>
      </c>
    </row>
    <row r="60" spans="1:7">
      <c r="A60" s="14" t="s">
        <v>65</v>
      </c>
      <c r="B60" s="15">
        <f>[2]COG!B55</f>
        <v>0</v>
      </c>
      <c r="C60" s="15">
        <f>[2]COG!C55</f>
        <v>0</v>
      </c>
      <c r="D60" s="15">
        <f>[2]COG!D55</f>
        <v>0</v>
      </c>
      <c r="E60" s="15">
        <f>[2]COG!E55</f>
        <v>0</v>
      </c>
      <c r="F60" s="15">
        <f>[2]COG!F55</f>
        <v>0</v>
      </c>
      <c r="G60" s="15">
        <f t="shared" ref="G60:G61" si="12">D60-E60</f>
        <v>0</v>
      </c>
    </row>
    <row r="61" spans="1:7">
      <c r="A61" s="14" t="s">
        <v>66</v>
      </c>
      <c r="B61" s="15">
        <f>[2]COG!B56</f>
        <v>0</v>
      </c>
      <c r="C61" s="15">
        <f>[2]COG!C56</f>
        <v>0</v>
      </c>
      <c r="D61" s="15">
        <f>[2]COG!D56</f>
        <v>0</v>
      </c>
      <c r="E61" s="15">
        <f>[2]COG!E56</f>
        <v>0</v>
      </c>
      <c r="F61" s="15">
        <f>[2]COG!F56</f>
        <v>0</v>
      </c>
      <c r="G61" s="15">
        <f t="shared" si="12"/>
        <v>0</v>
      </c>
    </row>
    <row r="62" spans="1:7">
      <c r="A62" s="13" t="s">
        <v>67</v>
      </c>
      <c r="B62" s="12">
        <f t="shared" ref="B62:G62" si="13">SUM(B63:B67,B69:B70)</f>
        <v>0</v>
      </c>
      <c r="C62" s="12">
        <f t="shared" si="13"/>
        <v>6046795.9000000004</v>
      </c>
      <c r="D62" s="12">
        <f t="shared" si="13"/>
        <v>6046795.9000000004</v>
      </c>
      <c r="E62" s="12">
        <f t="shared" si="13"/>
        <v>0</v>
      </c>
      <c r="F62" s="12">
        <f t="shared" si="13"/>
        <v>0</v>
      </c>
      <c r="G62" s="12">
        <f t="shared" si="13"/>
        <v>6046795.9000000004</v>
      </c>
    </row>
    <row r="63" spans="1:7">
      <c r="A63" s="14" t="s">
        <v>68</v>
      </c>
      <c r="B63" s="15">
        <f>[2]COG!B58</f>
        <v>0</v>
      </c>
      <c r="C63" s="15">
        <f>[2]COG!C58</f>
        <v>0</v>
      </c>
      <c r="D63" s="15">
        <f>[2]COG!D58</f>
        <v>0</v>
      </c>
      <c r="E63" s="15">
        <f>[2]COG!E58</f>
        <v>0</v>
      </c>
      <c r="F63" s="15">
        <f>[2]COG!F58</f>
        <v>0</v>
      </c>
      <c r="G63" s="15">
        <f>D63-E63</f>
        <v>0</v>
      </c>
    </row>
    <row r="64" spans="1:7">
      <c r="A64" s="14" t="s">
        <v>69</v>
      </c>
      <c r="B64" s="15">
        <f>[2]COG!B59</f>
        <v>0</v>
      </c>
      <c r="C64" s="15">
        <f>[2]COG!C59</f>
        <v>0</v>
      </c>
      <c r="D64" s="15">
        <f>[2]COG!D59</f>
        <v>0</v>
      </c>
      <c r="E64" s="15">
        <f>[2]COG!E59</f>
        <v>0</v>
      </c>
      <c r="F64" s="15">
        <f>[2]COG!F59</f>
        <v>0</v>
      </c>
      <c r="G64" s="15">
        <f t="shared" ref="G64:G70" si="14">D64-E64</f>
        <v>0</v>
      </c>
    </row>
    <row r="65" spans="1:7">
      <c r="A65" s="14" t="s">
        <v>70</v>
      </c>
      <c r="B65" s="15">
        <f>[2]COG!B60</f>
        <v>0</v>
      </c>
      <c r="C65" s="15">
        <f>[2]COG!C60</f>
        <v>0</v>
      </c>
      <c r="D65" s="15">
        <f>[2]COG!D60</f>
        <v>0</v>
      </c>
      <c r="E65" s="15">
        <f>[2]COG!E60</f>
        <v>0</v>
      </c>
      <c r="F65" s="15">
        <f>[2]COG!F60</f>
        <v>0</v>
      </c>
      <c r="G65" s="15">
        <f t="shared" si="14"/>
        <v>0</v>
      </c>
    </row>
    <row r="66" spans="1:7">
      <c r="A66" s="14" t="s">
        <v>71</v>
      </c>
      <c r="B66" s="15">
        <f>[2]COG!B61</f>
        <v>0</v>
      </c>
      <c r="C66" s="15">
        <f>[2]COG!C61</f>
        <v>0</v>
      </c>
      <c r="D66" s="15">
        <f>[2]COG!D61</f>
        <v>0</v>
      </c>
      <c r="E66" s="15">
        <f>[2]COG!E61</f>
        <v>0</v>
      </c>
      <c r="F66" s="15">
        <f>[2]COG!F61</f>
        <v>0</v>
      </c>
      <c r="G66" s="15">
        <f t="shared" si="14"/>
        <v>0</v>
      </c>
    </row>
    <row r="67" spans="1:7">
      <c r="A67" s="14" t="s">
        <v>72</v>
      </c>
      <c r="B67" s="15">
        <f>[2]COG!B62</f>
        <v>0</v>
      </c>
      <c r="C67" s="15">
        <f>[2]COG!C62</f>
        <v>0</v>
      </c>
      <c r="D67" s="15">
        <f>[2]COG!D62</f>
        <v>0</v>
      </c>
      <c r="E67" s="15">
        <f>[2]COG!E62</f>
        <v>0</v>
      </c>
      <c r="F67" s="15">
        <f>[2]COG!F62</f>
        <v>0</v>
      </c>
      <c r="G67" s="15">
        <f t="shared" si="14"/>
        <v>0</v>
      </c>
    </row>
    <row r="68" spans="1:7">
      <c r="A68" s="14" t="s">
        <v>73</v>
      </c>
      <c r="B68" s="15">
        <f t="shared" ref="B68:F68" si="15">B67</f>
        <v>0</v>
      </c>
      <c r="C68" s="15">
        <f t="shared" si="15"/>
        <v>0</v>
      </c>
      <c r="D68" s="15">
        <f t="shared" si="15"/>
        <v>0</v>
      </c>
      <c r="E68" s="15">
        <f t="shared" si="15"/>
        <v>0</v>
      </c>
      <c r="F68" s="15">
        <f t="shared" si="15"/>
        <v>0</v>
      </c>
      <c r="G68" s="15">
        <f t="shared" si="14"/>
        <v>0</v>
      </c>
    </row>
    <row r="69" spans="1:7">
      <c r="A69" s="14" t="s">
        <v>74</v>
      </c>
      <c r="B69" s="15">
        <f>[2]COG!B63</f>
        <v>0</v>
      </c>
      <c r="C69" s="15">
        <f>[2]COG!C63</f>
        <v>0</v>
      </c>
      <c r="D69" s="15">
        <f>[2]COG!D63</f>
        <v>0</v>
      </c>
      <c r="E69" s="15">
        <f>[2]COG!E63</f>
        <v>0</v>
      </c>
      <c r="F69" s="15">
        <f>[2]COG!F63</f>
        <v>0</v>
      </c>
      <c r="G69" s="15">
        <f t="shared" si="14"/>
        <v>0</v>
      </c>
    </row>
    <row r="70" spans="1:7">
      <c r="A70" s="14" t="s">
        <v>75</v>
      </c>
      <c r="B70" s="15">
        <f>[2]COG!B64</f>
        <v>0</v>
      </c>
      <c r="C70" s="16">
        <v>6046795.9000000004</v>
      </c>
      <c r="D70" s="16">
        <v>6046795.9000000004</v>
      </c>
      <c r="E70" s="15">
        <v>0</v>
      </c>
      <c r="F70" s="15">
        <f>[2]COG!F64</f>
        <v>0</v>
      </c>
      <c r="G70" s="15">
        <f t="shared" si="14"/>
        <v>6046795.9000000004</v>
      </c>
    </row>
    <row r="71" spans="1:7">
      <c r="A71" s="13" t="s">
        <v>76</v>
      </c>
      <c r="B71" s="12">
        <f t="shared" ref="B71:G71" si="16">SUM(B72:B74)</f>
        <v>0</v>
      </c>
      <c r="C71" s="12">
        <f t="shared" si="16"/>
        <v>0</v>
      </c>
      <c r="D71" s="12">
        <f t="shared" si="16"/>
        <v>0</v>
      </c>
      <c r="E71" s="12">
        <f t="shared" si="16"/>
        <v>0</v>
      </c>
      <c r="F71" s="12">
        <f t="shared" si="16"/>
        <v>0</v>
      </c>
      <c r="G71" s="12">
        <f t="shared" si="16"/>
        <v>0</v>
      </c>
    </row>
    <row r="72" spans="1:7">
      <c r="A72" s="14" t="s">
        <v>77</v>
      </c>
      <c r="B72" s="15">
        <f>[2]COG!B66</f>
        <v>0</v>
      </c>
      <c r="C72" s="15">
        <f>[2]COG!C66</f>
        <v>0</v>
      </c>
      <c r="D72" s="15">
        <f>[2]COG!D66</f>
        <v>0</v>
      </c>
      <c r="E72" s="15">
        <f>[2]COG!E66</f>
        <v>0</v>
      </c>
      <c r="F72" s="15">
        <f>[2]COG!F66</f>
        <v>0</v>
      </c>
      <c r="G72" s="15">
        <f>D72-E72</f>
        <v>0</v>
      </c>
    </row>
    <row r="73" spans="1:7">
      <c r="A73" s="14" t="s">
        <v>78</v>
      </c>
      <c r="B73" s="15">
        <f>[2]COG!B67</f>
        <v>0</v>
      </c>
      <c r="C73" s="15">
        <f>[2]COG!C67</f>
        <v>0</v>
      </c>
      <c r="D73" s="15">
        <f>[2]COG!D67</f>
        <v>0</v>
      </c>
      <c r="E73" s="15">
        <f>[2]COG!E67</f>
        <v>0</v>
      </c>
      <c r="F73" s="15">
        <f>[2]COG!F67</f>
        <v>0</v>
      </c>
      <c r="G73" s="15">
        <f t="shared" ref="G73:G74" si="17">D73-E73</f>
        <v>0</v>
      </c>
    </row>
    <row r="74" spans="1:7">
      <c r="A74" s="14" t="s">
        <v>79</v>
      </c>
      <c r="B74" s="15">
        <f>[2]COG!B68</f>
        <v>0</v>
      </c>
      <c r="C74" s="15">
        <f>[2]COG!C68</f>
        <v>0</v>
      </c>
      <c r="D74" s="15">
        <f>[2]COG!D68</f>
        <v>0</v>
      </c>
      <c r="E74" s="15">
        <f>[2]COG!E68</f>
        <v>0</v>
      </c>
      <c r="F74" s="15">
        <f>[2]COG!F68</f>
        <v>0</v>
      </c>
      <c r="G74" s="15">
        <f t="shared" si="17"/>
        <v>0</v>
      </c>
    </row>
    <row r="75" spans="1:7">
      <c r="A75" s="13" t="s">
        <v>80</v>
      </c>
      <c r="B75" s="12">
        <f t="shared" ref="B75:G75" si="18">SUM(B76:B82)</f>
        <v>0</v>
      </c>
      <c r="C75" s="12">
        <f t="shared" si="18"/>
        <v>0</v>
      </c>
      <c r="D75" s="12">
        <f t="shared" si="18"/>
        <v>0</v>
      </c>
      <c r="E75" s="12">
        <f t="shared" si="18"/>
        <v>0</v>
      </c>
      <c r="F75" s="12">
        <f t="shared" si="18"/>
        <v>0</v>
      </c>
      <c r="G75" s="12">
        <f t="shared" si="18"/>
        <v>0</v>
      </c>
    </row>
    <row r="76" spans="1:7">
      <c r="A76" s="14" t="s">
        <v>81</v>
      </c>
      <c r="B76" s="15">
        <f>[2]COG!B70</f>
        <v>0</v>
      </c>
      <c r="C76" s="15">
        <f>[2]COG!C70</f>
        <v>0</v>
      </c>
      <c r="D76" s="15">
        <f>[2]COG!D70</f>
        <v>0</v>
      </c>
      <c r="E76" s="15">
        <f>[2]COG!E70</f>
        <v>0</v>
      </c>
      <c r="F76" s="15">
        <f>[2]COG!F70</f>
        <v>0</v>
      </c>
      <c r="G76" s="15">
        <f>D76-E76</f>
        <v>0</v>
      </c>
    </row>
    <row r="77" spans="1:7">
      <c r="A77" s="14" t="s">
        <v>82</v>
      </c>
      <c r="B77" s="15">
        <f>[2]COG!B71</f>
        <v>0</v>
      </c>
      <c r="C77" s="15">
        <f>[2]COG!C71</f>
        <v>0</v>
      </c>
      <c r="D77" s="15">
        <f>[2]COG!D71</f>
        <v>0</v>
      </c>
      <c r="E77" s="15">
        <f>[2]COG!E71</f>
        <v>0</v>
      </c>
      <c r="F77" s="15">
        <f>[2]COG!F71</f>
        <v>0</v>
      </c>
      <c r="G77" s="15">
        <f t="shared" ref="G77:G82" si="19">D77-E77</f>
        <v>0</v>
      </c>
    </row>
    <row r="78" spans="1:7">
      <c r="A78" s="14" t="s">
        <v>83</v>
      </c>
      <c r="B78" s="15">
        <f>[2]COG!B72</f>
        <v>0</v>
      </c>
      <c r="C78" s="15">
        <f>[2]COG!C72</f>
        <v>0</v>
      </c>
      <c r="D78" s="15">
        <f>[2]COG!D72</f>
        <v>0</v>
      </c>
      <c r="E78" s="15">
        <f>[2]COG!E72</f>
        <v>0</v>
      </c>
      <c r="F78" s="15">
        <f>[2]COG!F72</f>
        <v>0</v>
      </c>
      <c r="G78" s="15">
        <f t="shared" si="19"/>
        <v>0</v>
      </c>
    </row>
    <row r="79" spans="1:7">
      <c r="A79" s="14" t="s">
        <v>84</v>
      </c>
      <c r="B79" s="15">
        <f>[2]COG!B73</f>
        <v>0</v>
      </c>
      <c r="C79" s="15">
        <f>[2]COG!C73</f>
        <v>0</v>
      </c>
      <c r="D79" s="15">
        <f>[2]COG!D73</f>
        <v>0</v>
      </c>
      <c r="E79" s="15">
        <f>[2]COG!E73</f>
        <v>0</v>
      </c>
      <c r="F79" s="15">
        <f>[2]COG!F73</f>
        <v>0</v>
      </c>
      <c r="G79" s="15">
        <f t="shared" si="19"/>
        <v>0</v>
      </c>
    </row>
    <row r="80" spans="1:7">
      <c r="A80" s="14" t="s">
        <v>85</v>
      </c>
      <c r="B80" s="15">
        <f>[2]COG!B74</f>
        <v>0</v>
      </c>
      <c r="C80" s="15">
        <f>[2]COG!C74</f>
        <v>0</v>
      </c>
      <c r="D80" s="15">
        <f>[2]COG!D74</f>
        <v>0</v>
      </c>
      <c r="E80" s="15">
        <f>[2]COG!E74</f>
        <v>0</v>
      </c>
      <c r="F80" s="15">
        <f>[2]COG!F74</f>
        <v>0</v>
      </c>
      <c r="G80" s="15">
        <f t="shared" si="19"/>
        <v>0</v>
      </c>
    </row>
    <row r="81" spans="1:7">
      <c r="A81" s="14" t="s">
        <v>86</v>
      </c>
      <c r="B81" s="15">
        <f>[2]COG!B75</f>
        <v>0</v>
      </c>
      <c r="C81" s="15">
        <f>[2]COG!C75</f>
        <v>0</v>
      </c>
      <c r="D81" s="15">
        <f>[2]COG!D75</f>
        <v>0</v>
      </c>
      <c r="E81" s="15">
        <f>[2]COG!E75</f>
        <v>0</v>
      </c>
      <c r="F81" s="15">
        <f>[2]COG!F75</f>
        <v>0</v>
      </c>
      <c r="G81" s="15">
        <f t="shared" si="19"/>
        <v>0</v>
      </c>
    </row>
    <row r="82" spans="1:7">
      <c r="A82" s="14" t="s">
        <v>87</v>
      </c>
      <c r="B82" s="15">
        <f>[2]COG!B76</f>
        <v>0</v>
      </c>
      <c r="C82" s="15">
        <f>[2]COG!C76</f>
        <v>0</v>
      </c>
      <c r="D82" s="15">
        <f>[2]COG!D76</f>
        <v>0</v>
      </c>
      <c r="E82" s="15">
        <f>[2]COG!E76</f>
        <v>0</v>
      </c>
      <c r="F82" s="15">
        <f>[2]COG!F76</f>
        <v>0</v>
      </c>
      <c r="G82" s="15">
        <f t="shared" si="19"/>
        <v>0</v>
      </c>
    </row>
    <row r="83" spans="1:7">
      <c r="A83" s="17"/>
      <c r="B83" s="15"/>
      <c r="C83" s="15"/>
      <c r="D83" s="15"/>
      <c r="E83" s="15"/>
      <c r="F83" s="15"/>
      <c r="G83" s="15"/>
    </row>
    <row r="84" spans="1:7">
      <c r="A84" s="18" t="s">
        <v>88</v>
      </c>
      <c r="B84" s="12">
        <f t="shared" ref="B84:G84" si="20">SUM(B85,B93,B103,B113,B123,B133,B137,B146,B150)</f>
        <v>0</v>
      </c>
      <c r="C84" s="12">
        <f t="shared" si="20"/>
        <v>0</v>
      </c>
      <c r="D84" s="12">
        <f t="shared" si="20"/>
        <v>0</v>
      </c>
      <c r="E84" s="12">
        <f t="shared" si="20"/>
        <v>0</v>
      </c>
      <c r="F84" s="12">
        <f t="shared" si="20"/>
        <v>0</v>
      </c>
      <c r="G84" s="12">
        <f t="shared" si="20"/>
        <v>0</v>
      </c>
    </row>
    <row r="85" spans="1:7">
      <c r="A85" s="13" t="s">
        <v>14</v>
      </c>
      <c r="B85" s="12">
        <f t="shared" ref="B85:G85" si="21">SUM(B86:B92)</f>
        <v>0</v>
      </c>
      <c r="C85" s="12">
        <f t="shared" si="21"/>
        <v>0</v>
      </c>
      <c r="D85" s="12">
        <f t="shared" si="21"/>
        <v>0</v>
      </c>
      <c r="E85" s="12">
        <f t="shared" si="21"/>
        <v>0</v>
      </c>
      <c r="F85" s="12">
        <f t="shared" si="21"/>
        <v>0</v>
      </c>
      <c r="G85" s="12">
        <f t="shared" si="21"/>
        <v>0</v>
      </c>
    </row>
    <row r="86" spans="1:7">
      <c r="A86" s="14" t="s">
        <v>15</v>
      </c>
      <c r="B86" s="15">
        <v>0</v>
      </c>
      <c r="C86" s="15">
        <v>0</v>
      </c>
      <c r="D86" s="15">
        <v>0</v>
      </c>
      <c r="E86" s="15">
        <v>0</v>
      </c>
      <c r="F86" s="15">
        <v>0</v>
      </c>
      <c r="G86" s="15">
        <f>D86-E86</f>
        <v>0</v>
      </c>
    </row>
    <row r="87" spans="1:7">
      <c r="A87" s="14" t="s">
        <v>16</v>
      </c>
      <c r="B87" s="15">
        <v>0</v>
      </c>
      <c r="C87" s="15">
        <v>0</v>
      </c>
      <c r="D87" s="15">
        <v>0</v>
      </c>
      <c r="E87" s="15">
        <v>0</v>
      </c>
      <c r="F87" s="15">
        <v>0</v>
      </c>
      <c r="G87" s="15">
        <f t="shared" ref="G87:G92" si="22">D87-E87</f>
        <v>0</v>
      </c>
    </row>
    <row r="88" spans="1:7">
      <c r="A88" s="14" t="s">
        <v>17</v>
      </c>
      <c r="B88" s="15">
        <v>0</v>
      </c>
      <c r="C88" s="15">
        <v>0</v>
      </c>
      <c r="D88" s="15">
        <v>0</v>
      </c>
      <c r="E88" s="15">
        <v>0</v>
      </c>
      <c r="F88" s="15">
        <v>0</v>
      </c>
      <c r="G88" s="15">
        <f t="shared" si="22"/>
        <v>0</v>
      </c>
    </row>
    <row r="89" spans="1:7">
      <c r="A89" s="14" t="s">
        <v>18</v>
      </c>
      <c r="B89" s="15">
        <v>0</v>
      </c>
      <c r="C89" s="15">
        <v>0</v>
      </c>
      <c r="D89" s="15">
        <v>0</v>
      </c>
      <c r="E89" s="15">
        <v>0</v>
      </c>
      <c r="F89" s="15">
        <v>0</v>
      </c>
      <c r="G89" s="15">
        <f t="shared" si="22"/>
        <v>0</v>
      </c>
    </row>
    <row r="90" spans="1:7">
      <c r="A90" s="14" t="s">
        <v>19</v>
      </c>
      <c r="B90" s="15">
        <v>0</v>
      </c>
      <c r="C90" s="15">
        <v>0</v>
      </c>
      <c r="D90" s="15">
        <v>0</v>
      </c>
      <c r="E90" s="15">
        <v>0</v>
      </c>
      <c r="F90" s="15">
        <v>0</v>
      </c>
      <c r="G90" s="15">
        <f t="shared" si="22"/>
        <v>0</v>
      </c>
    </row>
    <row r="91" spans="1:7">
      <c r="A91" s="14" t="s">
        <v>20</v>
      </c>
      <c r="B91" s="15">
        <v>0</v>
      </c>
      <c r="C91" s="15">
        <v>0</v>
      </c>
      <c r="D91" s="15">
        <v>0</v>
      </c>
      <c r="E91" s="15">
        <v>0</v>
      </c>
      <c r="F91" s="15">
        <v>0</v>
      </c>
      <c r="G91" s="15">
        <f t="shared" si="22"/>
        <v>0</v>
      </c>
    </row>
    <row r="92" spans="1:7">
      <c r="A92" s="14" t="s">
        <v>21</v>
      </c>
      <c r="B92" s="15">
        <v>0</v>
      </c>
      <c r="C92" s="15">
        <v>0</v>
      </c>
      <c r="D92" s="15">
        <v>0</v>
      </c>
      <c r="E92" s="15">
        <v>0</v>
      </c>
      <c r="F92" s="15">
        <v>0</v>
      </c>
      <c r="G92" s="15">
        <f t="shared" si="22"/>
        <v>0</v>
      </c>
    </row>
    <row r="93" spans="1:7">
      <c r="A93" s="13" t="s">
        <v>23</v>
      </c>
      <c r="B93" s="12">
        <f t="shared" ref="B93:G93" si="23">SUM(B94:B102)</f>
        <v>0</v>
      </c>
      <c r="C93" s="12">
        <f t="shared" si="23"/>
        <v>0</v>
      </c>
      <c r="D93" s="12">
        <f t="shared" si="23"/>
        <v>0</v>
      </c>
      <c r="E93" s="12">
        <f t="shared" si="23"/>
        <v>0</v>
      </c>
      <c r="F93" s="12">
        <f t="shared" si="23"/>
        <v>0</v>
      </c>
      <c r="G93" s="12">
        <f t="shared" si="23"/>
        <v>0</v>
      </c>
    </row>
    <row r="94" spans="1:7">
      <c r="A94" s="14" t="s">
        <v>24</v>
      </c>
      <c r="B94" s="15">
        <v>0</v>
      </c>
      <c r="C94" s="15">
        <v>0</v>
      </c>
      <c r="D94" s="15">
        <v>0</v>
      </c>
      <c r="E94" s="15">
        <v>0</v>
      </c>
      <c r="F94" s="15">
        <v>0</v>
      </c>
      <c r="G94" s="15">
        <f>D94-E94</f>
        <v>0</v>
      </c>
    </row>
    <row r="95" spans="1:7">
      <c r="A95" s="14" t="s">
        <v>25</v>
      </c>
      <c r="B95" s="15">
        <v>0</v>
      </c>
      <c r="C95" s="15">
        <v>0</v>
      </c>
      <c r="D95" s="15">
        <v>0</v>
      </c>
      <c r="E95" s="15">
        <v>0</v>
      </c>
      <c r="F95" s="15">
        <v>0</v>
      </c>
      <c r="G95" s="15">
        <f t="shared" ref="G95:G102" si="24">D95-E95</f>
        <v>0</v>
      </c>
    </row>
    <row r="96" spans="1:7">
      <c r="A96" s="14" t="s">
        <v>26</v>
      </c>
      <c r="B96" s="15">
        <v>0</v>
      </c>
      <c r="C96" s="15">
        <v>0</v>
      </c>
      <c r="D96" s="15">
        <v>0</v>
      </c>
      <c r="E96" s="15">
        <v>0</v>
      </c>
      <c r="F96" s="15">
        <v>0</v>
      </c>
      <c r="G96" s="15">
        <f t="shared" si="24"/>
        <v>0</v>
      </c>
    </row>
    <row r="97" spans="1:7">
      <c r="A97" s="14" t="s">
        <v>27</v>
      </c>
      <c r="B97" s="15">
        <v>0</v>
      </c>
      <c r="C97" s="15">
        <v>0</v>
      </c>
      <c r="D97" s="15">
        <v>0</v>
      </c>
      <c r="E97" s="15">
        <v>0</v>
      </c>
      <c r="F97" s="15">
        <v>0</v>
      </c>
      <c r="G97" s="15">
        <f t="shared" si="24"/>
        <v>0</v>
      </c>
    </row>
    <row r="98" spans="1:7">
      <c r="A98" s="19" t="s">
        <v>28</v>
      </c>
      <c r="B98" s="15">
        <v>0</v>
      </c>
      <c r="C98" s="15">
        <v>0</v>
      </c>
      <c r="D98" s="15">
        <v>0</v>
      </c>
      <c r="E98" s="15">
        <v>0</v>
      </c>
      <c r="F98" s="15">
        <v>0</v>
      </c>
      <c r="G98" s="15">
        <f t="shared" si="24"/>
        <v>0</v>
      </c>
    </row>
    <row r="99" spans="1:7">
      <c r="A99" s="14" t="s">
        <v>29</v>
      </c>
      <c r="B99" s="15">
        <v>0</v>
      </c>
      <c r="C99" s="15">
        <v>0</v>
      </c>
      <c r="D99" s="15">
        <v>0</v>
      </c>
      <c r="E99" s="15">
        <v>0</v>
      </c>
      <c r="F99" s="15">
        <v>0</v>
      </c>
      <c r="G99" s="15">
        <f t="shared" si="24"/>
        <v>0</v>
      </c>
    </row>
    <row r="100" spans="1:7">
      <c r="A100" s="14" t="s">
        <v>30</v>
      </c>
      <c r="B100" s="15">
        <v>0</v>
      </c>
      <c r="C100" s="15">
        <v>0</v>
      </c>
      <c r="D100" s="15">
        <v>0</v>
      </c>
      <c r="E100" s="15">
        <v>0</v>
      </c>
      <c r="F100" s="15">
        <v>0</v>
      </c>
      <c r="G100" s="15">
        <f t="shared" si="24"/>
        <v>0</v>
      </c>
    </row>
    <row r="101" spans="1:7">
      <c r="A101" s="14" t="s">
        <v>31</v>
      </c>
      <c r="B101" s="15">
        <v>0</v>
      </c>
      <c r="C101" s="15">
        <v>0</v>
      </c>
      <c r="D101" s="15">
        <v>0</v>
      </c>
      <c r="E101" s="15">
        <v>0</v>
      </c>
      <c r="F101" s="15">
        <v>0</v>
      </c>
      <c r="G101" s="15">
        <f t="shared" si="24"/>
        <v>0</v>
      </c>
    </row>
    <row r="102" spans="1:7">
      <c r="A102" s="14" t="s">
        <v>32</v>
      </c>
      <c r="B102" s="15">
        <v>0</v>
      </c>
      <c r="C102" s="15">
        <v>0</v>
      </c>
      <c r="D102" s="15">
        <v>0</v>
      </c>
      <c r="E102" s="15">
        <v>0</v>
      </c>
      <c r="F102" s="15">
        <v>0</v>
      </c>
      <c r="G102" s="15">
        <f t="shared" si="24"/>
        <v>0</v>
      </c>
    </row>
    <row r="103" spans="1:7">
      <c r="A103" s="13" t="s">
        <v>33</v>
      </c>
      <c r="B103" s="12">
        <f>SUM(B104:B112)</f>
        <v>0</v>
      </c>
      <c r="C103" s="12">
        <f>SUM(C104:C112)</f>
        <v>0</v>
      </c>
      <c r="D103" s="12">
        <v>0</v>
      </c>
      <c r="E103" s="12">
        <f>SUM(E104:E112)</f>
        <v>0</v>
      </c>
      <c r="F103" s="12">
        <f>SUM(F104:F112)</f>
        <v>0</v>
      </c>
      <c r="G103" s="12">
        <f>SUM(G104:G112)</f>
        <v>0</v>
      </c>
    </row>
    <row r="104" spans="1:7">
      <c r="A104" s="14" t="s">
        <v>34</v>
      </c>
      <c r="B104" s="15">
        <v>0</v>
      </c>
      <c r="C104" s="15">
        <v>0</v>
      </c>
      <c r="D104" s="15">
        <v>0</v>
      </c>
      <c r="E104" s="15">
        <v>0</v>
      </c>
      <c r="F104" s="15">
        <v>0</v>
      </c>
      <c r="G104" s="15">
        <f>D104-E104</f>
        <v>0</v>
      </c>
    </row>
    <row r="105" spans="1:7">
      <c r="A105" s="14" t="s">
        <v>35</v>
      </c>
      <c r="B105" s="15">
        <v>0</v>
      </c>
      <c r="C105" s="15">
        <v>0</v>
      </c>
      <c r="D105" s="15">
        <v>0</v>
      </c>
      <c r="E105" s="15">
        <v>0</v>
      </c>
      <c r="F105" s="15">
        <v>0</v>
      </c>
      <c r="G105" s="15">
        <f t="shared" ref="G105:G112" si="25">D105-E105</f>
        <v>0</v>
      </c>
    </row>
    <row r="106" spans="1:7">
      <c r="A106" s="14" t="s">
        <v>36</v>
      </c>
      <c r="B106" s="15">
        <v>0</v>
      </c>
      <c r="C106" s="15">
        <v>0</v>
      </c>
      <c r="D106" s="15">
        <v>0</v>
      </c>
      <c r="E106" s="15">
        <v>0</v>
      </c>
      <c r="F106" s="15">
        <v>0</v>
      </c>
      <c r="G106" s="15">
        <f t="shared" si="25"/>
        <v>0</v>
      </c>
    </row>
    <row r="107" spans="1:7">
      <c r="A107" s="14" t="s">
        <v>37</v>
      </c>
      <c r="B107" s="15">
        <v>0</v>
      </c>
      <c r="C107" s="15">
        <v>0</v>
      </c>
      <c r="D107" s="15">
        <v>0</v>
      </c>
      <c r="E107" s="15">
        <v>0</v>
      </c>
      <c r="F107" s="15">
        <v>0</v>
      </c>
      <c r="G107" s="15">
        <f t="shared" si="25"/>
        <v>0</v>
      </c>
    </row>
    <row r="108" spans="1:7">
      <c r="A108" s="14" t="s">
        <v>38</v>
      </c>
      <c r="B108" s="15">
        <v>0</v>
      </c>
      <c r="C108" s="15">
        <v>0</v>
      </c>
      <c r="D108" s="15">
        <v>0</v>
      </c>
      <c r="E108" s="15">
        <v>0</v>
      </c>
      <c r="F108" s="15">
        <v>0</v>
      </c>
      <c r="G108" s="15">
        <f t="shared" si="25"/>
        <v>0</v>
      </c>
    </row>
    <row r="109" spans="1:7">
      <c r="A109" s="14" t="s">
        <v>39</v>
      </c>
      <c r="B109" s="15">
        <v>0</v>
      </c>
      <c r="C109" s="15">
        <v>0</v>
      </c>
      <c r="D109" s="15">
        <v>0</v>
      </c>
      <c r="E109" s="15">
        <v>0</v>
      </c>
      <c r="F109" s="15">
        <v>0</v>
      </c>
      <c r="G109" s="15">
        <f t="shared" si="25"/>
        <v>0</v>
      </c>
    </row>
    <row r="110" spans="1:7">
      <c r="A110" s="14" t="s">
        <v>40</v>
      </c>
      <c r="B110" s="15">
        <v>0</v>
      </c>
      <c r="C110" s="15">
        <v>0</v>
      </c>
      <c r="D110" s="15">
        <v>0</v>
      </c>
      <c r="E110" s="15">
        <v>0</v>
      </c>
      <c r="F110" s="15">
        <v>0</v>
      </c>
      <c r="G110" s="15">
        <f t="shared" si="25"/>
        <v>0</v>
      </c>
    </row>
    <row r="111" spans="1:7">
      <c r="A111" s="14" t="s">
        <v>41</v>
      </c>
      <c r="B111" s="15">
        <v>0</v>
      </c>
      <c r="C111" s="15">
        <v>0</v>
      </c>
      <c r="D111" s="15">
        <v>0</v>
      </c>
      <c r="E111" s="15">
        <v>0</v>
      </c>
      <c r="F111" s="15">
        <v>0</v>
      </c>
      <c r="G111" s="15">
        <f t="shared" si="25"/>
        <v>0</v>
      </c>
    </row>
    <row r="112" spans="1:7">
      <c r="A112" s="14" t="s">
        <v>42</v>
      </c>
      <c r="B112" s="15">
        <v>0</v>
      </c>
      <c r="C112" s="15">
        <v>0</v>
      </c>
      <c r="D112" s="15">
        <v>0</v>
      </c>
      <c r="E112" s="15">
        <v>0</v>
      </c>
      <c r="F112" s="15">
        <v>0</v>
      </c>
      <c r="G112" s="15">
        <f t="shared" si="25"/>
        <v>0</v>
      </c>
    </row>
    <row r="113" spans="1:7">
      <c r="A113" s="13" t="s">
        <v>43</v>
      </c>
      <c r="B113" s="12">
        <f t="shared" ref="B113:G113" si="26">SUM(B114:B122)</f>
        <v>0</v>
      </c>
      <c r="C113" s="12">
        <f t="shared" si="26"/>
        <v>0</v>
      </c>
      <c r="D113" s="12">
        <f t="shared" si="26"/>
        <v>0</v>
      </c>
      <c r="E113" s="12">
        <f t="shared" si="26"/>
        <v>0</v>
      </c>
      <c r="F113" s="12">
        <f t="shared" si="26"/>
        <v>0</v>
      </c>
      <c r="G113" s="12">
        <f t="shared" si="26"/>
        <v>0</v>
      </c>
    </row>
    <row r="114" spans="1:7">
      <c r="A114" s="14" t="s">
        <v>44</v>
      </c>
      <c r="B114" s="15">
        <v>0</v>
      </c>
      <c r="C114" s="15">
        <v>0</v>
      </c>
      <c r="D114" s="15">
        <v>0</v>
      </c>
      <c r="E114" s="15">
        <v>0</v>
      </c>
      <c r="F114" s="15">
        <v>0</v>
      </c>
      <c r="G114" s="15">
        <f>D114-E114</f>
        <v>0</v>
      </c>
    </row>
    <row r="115" spans="1:7">
      <c r="A115" s="14" t="s">
        <v>45</v>
      </c>
      <c r="B115" s="15">
        <v>0</v>
      </c>
      <c r="C115" s="15">
        <v>0</v>
      </c>
      <c r="D115" s="15">
        <v>0</v>
      </c>
      <c r="E115" s="15">
        <v>0</v>
      </c>
      <c r="F115" s="15">
        <v>0</v>
      </c>
      <c r="G115" s="15">
        <f t="shared" ref="G115:G122" si="27">D115-E115</f>
        <v>0</v>
      </c>
    </row>
    <row r="116" spans="1:7">
      <c r="A116" s="14" t="s">
        <v>46</v>
      </c>
      <c r="B116" s="15">
        <v>0</v>
      </c>
      <c r="C116" s="15">
        <v>0</v>
      </c>
      <c r="D116" s="15">
        <v>0</v>
      </c>
      <c r="E116" s="15">
        <v>0</v>
      </c>
      <c r="F116" s="15">
        <v>0</v>
      </c>
      <c r="G116" s="15">
        <f t="shared" si="27"/>
        <v>0</v>
      </c>
    </row>
    <row r="117" spans="1:7">
      <c r="A117" s="14" t="s">
        <v>47</v>
      </c>
      <c r="B117" s="15">
        <v>0</v>
      </c>
      <c r="C117" s="15">
        <v>0</v>
      </c>
      <c r="D117" s="15">
        <v>0</v>
      </c>
      <c r="E117" s="15">
        <v>0</v>
      </c>
      <c r="F117" s="15">
        <v>0</v>
      </c>
      <c r="G117" s="15">
        <f t="shared" si="27"/>
        <v>0</v>
      </c>
    </row>
    <row r="118" spans="1:7">
      <c r="A118" s="14" t="s">
        <v>48</v>
      </c>
      <c r="B118" s="15">
        <v>0</v>
      </c>
      <c r="C118" s="15">
        <v>0</v>
      </c>
      <c r="D118" s="15">
        <v>0</v>
      </c>
      <c r="E118" s="15">
        <v>0</v>
      </c>
      <c r="F118" s="15">
        <v>0</v>
      </c>
      <c r="G118" s="15">
        <f t="shared" si="27"/>
        <v>0</v>
      </c>
    </row>
    <row r="119" spans="1:7">
      <c r="A119" s="14" t="s">
        <v>49</v>
      </c>
      <c r="B119" s="15">
        <v>0</v>
      </c>
      <c r="C119" s="15">
        <v>0</v>
      </c>
      <c r="D119" s="15">
        <v>0</v>
      </c>
      <c r="E119" s="15">
        <v>0</v>
      </c>
      <c r="F119" s="15">
        <v>0</v>
      </c>
      <c r="G119" s="15">
        <f t="shared" si="27"/>
        <v>0</v>
      </c>
    </row>
    <row r="120" spans="1:7">
      <c r="A120" s="14" t="s">
        <v>50</v>
      </c>
      <c r="B120" s="15">
        <v>0</v>
      </c>
      <c r="C120" s="15">
        <v>0</v>
      </c>
      <c r="D120" s="15">
        <v>0</v>
      </c>
      <c r="E120" s="15">
        <v>0</v>
      </c>
      <c r="F120" s="15">
        <v>0</v>
      </c>
      <c r="G120" s="15">
        <f t="shared" si="27"/>
        <v>0</v>
      </c>
    </row>
    <row r="121" spans="1:7">
      <c r="A121" s="14" t="s">
        <v>51</v>
      </c>
      <c r="B121" s="15">
        <v>0</v>
      </c>
      <c r="C121" s="15">
        <v>0</v>
      </c>
      <c r="D121" s="15">
        <v>0</v>
      </c>
      <c r="E121" s="15">
        <v>0</v>
      </c>
      <c r="F121" s="15">
        <v>0</v>
      </c>
      <c r="G121" s="15">
        <f t="shared" si="27"/>
        <v>0</v>
      </c>
    </row>
    <row r="122" spans="1:7">
      <c r="A122" s="14" t="s">
        <v>52</v>
      </c>
      <c r="B122" s="15">
        <v>0</v>
      </c>
      <c r="C122" s="15">
        <v>0</v>
      </c>
      <c r="D122" s="15">
        <v>0</v>
      </c>
      <c r="E122" s="15">
        <v>0</v>
      </c>
      <c r="F122" s="15">
        <v>0</v>
      </c>
      <c r="G122" s="15">
        <f t="shared" si="27"/>
        <v>0</v>
      </c>
    </row>
    <row r="123" spans="1:7">
      <c r="A123" s="13" t="s">
        <v>53</v>
      </c>
      <c r="B123" s="12">
        <f t="shared" ref="B123:G123" si="28">SUM(B124:B132)</f>
        <v>0</v>
      </c>
      <c r="C123" s="12">
        <f t="shared" si="28"/>
        <v>0</v>
      </c>
      <c r="D123" s="12">
        <f t="shared" si="28"/>
        <v>0</v>
      </c>
      <c r="E123" s="12">
        <f t="shared" si="28"/>
        <v>0</v>
      </c>
      <c r="F123" s="12">
        <f t="shared" si="28"/>
        <v>0</v>
      </c>
      <c r="G123" s="12">
        <f t="shared" si="28"/>
        <v>0</v>
      </c>
    </row>
    <row r="124" spans="1:7">
      <c r="A124" s="14" t="s">
        <v>54</v>
      </c>
      <c r="B124" s="15">
        <v>0</v>
      </c>
      <c r="C124" s="15">
        <v>0</v>
      </c>
      <c r="D124" s="15">
        <v>0</v>
      </c>
      <c r="E124" s="15">
        <v>0</v>
      </c>
      <c r="F124" s="15">
        <v>0</v>
      </c>
      <c r="G124" s="15">
        <f>D124-E124</f>
        <v>0</v>
      </c>
    </row>
    <row r="125" spans="1:7">
      <c r="A125" s="14" t="s">
        <v>55</v>
      </c>
      <c r="B125" s="15">
        <v>0</v>
      </c>
      <c r="C125" s="15">
        <v>0</v>
      </c>
      <c r="D125" s="15">
        <v>0</v>
      </c>
      <c r="E125" s="15">
        <v>0</v>
      </c>
      <c r="F125" s="15">
        <v>0</v>
      </c>
      <c r="G125" s="15">
        <f t="shared" ref="G125:G132" si="29">D125-E125</f>
        <v>0</v>
      </c>
    </row>
    <row r="126" spans="1:7">
      <c r="A126" s="14" t="s">
        <v>56</v>
      </c>
      <c r="B126" s="15">
        <v>0</v>
      </c>
      <c r="C126" s="15">
        <v>0</v>
      </c>
      <c r="D126" s="15">
        <v>0</v>
      </c>
      <c r="E126" s="15">
        <v>0</v>
      </c>
      <c r="F126" s="15">
        <v>0</v>
      </c>
      <c r="G126" s="15">
        <f t="shared" si="29"/>
        <v>0</v>
      </c>
    </row>
    <row r="127" spans="1:7">
      <c r="A127" s="14" t="s">
        <v>57</v>
      </c>
      <c r="B127" s="15">
        <v>0</v>
      </c>
      <c r="C127" s="15">
        <v>0</v>
      </c>
      <c r="D127" s="15">
        <v>0</v>
      </c>
      <c r="E127" s="15">
        <v>0</v>
      </c>
      <c r="F127" s="15">
        <v>0</v>
      </c>
      <c r="G127" s="15">
        <f t="shared" si="29"/>
        <v>0</v>
      </c>
    </row>
    <row r="128" spans="1:7">
      <c r="A128" s="14" t="s">
        <v>58</v>
      </c>
      <c r="B128" s="15">
        <v>0</v>
      </c>
      <c r="C128" s="15">
        <v>0</v>
      </c>
      <c r="D128" s="15">
        <v>0</v>
      </c>
      <c r="E128" s="15">
        <v>0</v>
      </c>
      <c r="F128" s="15">
        <v>0</v>
      </c>
      <c r="G128" s="15">
        <f t="shared" si="29"/>
        <v>0</v>
      </c>
    </row>
    <row r="129" spans="1:7">
      <c r="A129" s="14" t="s">
        <v>59</v>
      </c>
      <c r="B129" s="15">
        <v>0</v>
      </c>
      <c r="C129" s="15">
        <v>0</v>
      </c>
      <c r="D129" s="15">
        <v>0</v>
      </c>
      <c r="E129" s="15">
        <v>0</v>
      </c>
      <c r="F129" s="15">
        <v>0</v>
      </c>
      <c r="G129" s="15">
        <f t="shared" si="29"/>
        <v>0</v>
      </c>
    </row>
    <row r="130" spans="1:7">
      <c r="A130" s="14" t="s">
        <v>60</v>
      </c>
      <c r="B130" s="15">
        <v>0</v>
      </c>
      <c r="C130" s="15">
        <v>0</v>
      </c>
      <c r="D130" s="15">
        <v>0</v>
      </c>
      <c r="E130" s="15">
        <v>0</v>
      </c>
      <c r="F130" s="15">
        <v>0</v>
      </c>
      <c r="G130" s="15">
        <f t="shared" si="29"/>
        <v>0</v>
      </c>
    </row>
    <row r="131" spans="1:7">
      <c r="A131" s="14" t="s">
        <v>61</v>
      </c>
      <c r="B131" s="15">
        <v>0</v>
      </c>
      <c r="C131" s="15">
        <v>0</v>
      </c>
      <c r="D131" s="15">
        <v>0</v>
      </c>
      <c r="E131" s="15">
        <v>0</v>
      </c>
      <c r="F131" s="15">
        <v>0</v>
      </c>
      <c r="G131" s="15">
        <f t="shared" si="29"/>
        <v>0</v>
      </c>
    </row>
    <row r="132" spans="1:7">
      <c r="A132" s="14" t="s">
        <v>62</v>
      </c>
      <c r="B132" s="15">
        <v>0</v>
      </c>
      <c r="C132" s="15">
        <v>0</v>
      </c>
      <c r="D132" s="15">
        <v>0</v>
      </c>
      <c r="E132" s="15">
        <v>0</v>
      </c>
      <c r="F132" s="15">
        <v>0</v>
      </c>
      <c r="G132" s="15">
        <f t="shared" si="29"/>
        <v>0</v>
      </c>
    </row>
    <row r="133" spans="1:7">
      <c r="A133" s="13" t="s">
        <v>63</v>
      </c>
      <c r="B133" s="12">
        <f t="shared" ref="B133:G133" si="30">SUM(B134:B136)</f>
        <v>0</v>
      </c>
      <c r="C133" s="12">
        <f t="shared" si="30"/>
        <v>0</v>
      </c>
      <c r="D133" s="12">
        <f t="shared" si="30"/>
        <v>0</v>
      </c>
      <c r="E133" s="12">
        <f t="shared" si="30"/>
        <v>0</v>
      </c>
      <c r="F133" s="12">
        <f t="shared" si="30"/>
        <v>0</v>
      </c>
      <c r="G133" s="12">
        <f t="shared" si="30"/>
        <v>0</v>
      </c>
    </row>
    <row r="134" spans="1:7">
      <c r="A134" s="14" t="s">
        <v>64</v>
      </c>
      <c r="B134" s="15">
        <v>0</v>
      </c>
      <c r="C134" s="15">
        <v>0</v>
      </c>
      <c r="D134" s="15">
        <v>0</v>
      </c>
      <c r="E134" s="15">
        <v>0</v>
      </c>
      <c r="F134" s="15">
        <v>0</v>
      </c>
      <c r="G134" s="15">
        <f>D134-E134</f>
        <v>0</v>
      </c>
    </row>
    <row r="135" spans="1:7">
      <c r="A135" s="14" t="s">
        <v>65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  <c r="G135" s="15">
        <f t="shared" ref="G135:G136" si="31">D135-E135</f>
        <v>0</v>
      </c>
    </row>
    <row r="136" spans="1:7">
      <c r="A136" s="14" t="s">
        <v>66</v>
      </c>
      <c r="B136" s="15">
        <v>0</v>
      </c>
      <c r="C136" s="15">
        <v>0</v>
      </c>
      <c r="D136" s="15">
        <v>0</v>
      </c>
      <c r="E136" s="15">
        <v>0</v>
      </c>
      <c r="F136" s="15">
        <v>0</v>
      </c>
      <c r="G136" s="15">
        <f t="shared" si="31"/>
        <v>0</v>
      </c>
    </row>
    <row r="137" spans="1:7">
      <c r="A137" s="13" t="s">
        <v>67</v>
      </c>
      <c r="B137" s="12">
        <f t="shared" ref="B137:G137" si="32">SUM(B138:B142,B144:B145)</f>
        <v>0</v>
      </c>
      <c r="C137" s="12">
        <f t="shared" si="32"/>
        <v>0</v>
      </c>
      <c r="D137" s="12">
        <f t="shared" si="32"/>
        <v>0</v>
      </c>
      <c r="E137" s="12">
        <f t="shared" si="32"/>
        <v>0</v>
      </c>
      <c r="F137" s="12">
        <f t="shared" si="32"/>
        <v>0</v>
      </c>
      <c r="G137" s="12">
        <f t="shared" si="32"/>
        <v>0</v>
      </c>
    </row>
    <row r="138" spans="1:7">
      <c r="A138" s="14" t="s">
        <v>68</v>
      </c>
      <c r="B138" s="15">
        <v>0</v>
      </c>
      <c r="C138" s="15">
        <v>0</v>
      </c>
      <c r="D138" s="15">
        <v>0</v>
      </c>
      <c r="E138" s="15">
        <v>0</v>
      </c>
      <c r="F138" s="15">
        <v>0</v>
      </c>
      <c r="G138" s="15">
        <f>D138-E138</f>
        <v>0</v>
      </c>
    </row>
    <row r="139" spans="1:7">
      <c r="A139" s="14" t="s">
        <v>69</v>
      </c>
      <c r="B139" s="15">
        <v>0</v>
      </c>
      <c r="C139" s="15">
        <v>0</v>
      </c>
      <c r="D139" s="15">
        <v>0</v>
      </c>
      <c r="E139" s="15">
        <v>0</v>
      </c>
      <c r="F139" s="15">
        <v>0</v>
      </c>
      <c r="G139" s="15">
        <f t="shared" ref="G139:G145" si="33">D139-E139</f>
        <v>0</v>
      </c>
    </row>
    <row r="140" spans="1:7">
      <c r="A140" s="14" t="s">
        <v>70</v>
      </c>
      <c r="B140" s="15">
        <v>0</v>
      </c>
      <c r="C140" s="15">
        <v>0</v>
      </c>
      <c r="D140" s="15">
        <v>0</v>
      </c>
      <c r="E140" s="15">
        <v>0</v>
      </c>
      <c r="F140" s="15">
        <v>0</v>
      </c>
      <c r="G140" s="15">
        <f t="shared" si="33"/>
        <v>0</v>
      </c>
    </row>
    <row r="141" spans="1:7">
      <c r="A141" s="14" t="s">
        <v>71</v>
      </c>
      <c r="B141" s="15">
        <v>0</v>
      </c>
      <c r="C141" s="15">
        <v>0</v>
      </c>
      <c r="D141" s="15">
        <v>0</v>
      </c>
      <c r="E141" s="15">
        <v>0</v>
      </c>
      <c r="F141" s="15">
        <v>0</v>
      </c>
      <c r="G141" s="15">
        <f t="shared" si="33"/>
        <v>0</v>
      </c>
    </row>
    <row r="142" spans="1:7">
      <c r="A142" s="14" t="s">
        <v>72</v>
      </c>
      <c r="B142" s="15">
        <v>0</v>
      </c>
      <c r="C142" s="15">
        <v>0</v>
      </c>
      <c r="D142" s="15">
        <v>0</v>
      </c>
      <c r="E142" s="15">
        <v>0</v>
      </c>
      <c r="F142" s="15">
        <v>0</v>
      </c>
      <c r="G142" s="15">
        <f t="shared" si="33"/>
        <v>0</v>
      </c>
    </row>
    <row r="143" spans="1:7">
      <c r="A143" s="14" t="s">
        <v>73</v>
      </c>
      <c r="B143" s="15">
        <v>0</v>
      </c>
      <c r="C143" s="15">
        <v>0</v>
      </c>
      <c r="D143" s="15">
        <v>0</v>
      </c>
      <c r="E143" s="15">
        <v>0</v>
      </c>
      <c r="F143" s="15">
        <v>0</v>
      </c>
      <c r="G143" s="15">
        <f t="shared" si="33"/>
        <v>0</v>
      </c>
    </row>
    <row r="144" spans="1:7">
      <c r="A144" s="14" t="s">
        <v>74</v>
      </c>
      <c r="B144" s="15">
        <v>0</v>
      </c>
      <c r="C144" s="15">
        <v>0</v>
      </c>
      <c r="D144" s="15">
        <v>0</v>
      </c>
      <c r="E144" s="15">
        <v>0</v>
      </c>
      <c r="F144" s="15">
        <v>0</v>
      </c>
      <c r="G144" s="15">
        <f t="shared" si="33"/>
        <v>0</v>
      </c>
    </row>
    <row r="145" spans="1:7">
      <c r="A145" s="14" t="s">
        <v>75</v>
      </c>
      <c r="B145" s="15">
        <v>0</v>
      </c>
      <c r="C145" s="15">
        <v>0</v>
      </c>
      <c r="D145" s="15">
        <v>0</v>
      </c>
      <c r="E145" s="15">
        <v>0</v>
      </c>
      <c r="F145" s="15">
        <v>0</v>
      </c>
      <c r="G145" s="15">
        <f t="shared" si="33"/>
        <v>0</v>
      </c>
    </row>
    <row r="146" spans="1:7">
      <c r="A146" s="13" t="s">
        <v>76</v>
      </c>
      <c r="B146" s="12">
        <f t="shared" ref="B146:G146" si="34">SUM(B147:B149)</f>
        <v>0</v>
      </c>
      <c r="C146" s="12">
        <f t="shared" si="34"/>
        <v>0</v>
      </c>
      <c r="D146" s="12">
        <f t="shared" si="34"/>
        <v>0</v>
      </c>
      <c r="E146" s="12">
        <f t="shared" si="34"/>
        <v>0</v>
      </c>
      <c r="F146" s="12">
        <f t="shared" si="34"/>
        <v>0</v>
      </c>
      <c r="G146" s="12">
        <f t="shared" si="34"/>
        <v>0</v>
      </c>
    </row>
    <row r="147" spans="1:7">
      <c r="A147" s="14" t="s">
        <v>77</v>
      </c>
      <c r="B147" s="15">
        <v>0</v>
      </c>
      <c r="C147" s="15">
        <v>0</v>
      </c>
      <c r="D147" s="15">
        <v>0</v>
      </c>
      <c r="E147" s="15">
        <v>0</v>
      </c>
      <c r="F147" s="15">
        <v>0</v>
      </c>
      <c r="G147" s="15">
        <f>D147-E147</f>
        <v>0</v>
      </c>
    </row>
    <row r="148" spans="1:7">
      <c r="A148" s="14" t="s">
        <v>78</v>
      </c>
      <c r="B148" s="15">
        <v>0</v>
      </c>
      <c r="C148" s="15">
        <v>0</v>
      </c>
      <c r="D148" s="15">
        <v>0</v>
      </c>
      <c r="E148" s="15">
        <v>0</v>
      </c>
      <c r="F148" s="15">
        <v>0</v>
      </c>
      <c r="G148" s="15">
        <f t="shared" ref="G148:G149" si="35">D148-E148</f>
        <v>0</v>
      </c>
    </row>
    <row r="149" spans="1:7">
      <c r="A149" s="14" t="s">
        <v>79</v>
      </c>
      <c r="B149" s="15">
        <v>0</v>
      </c>
      <c r="C149" s="15">
        <v>0</v>
      </c>
      <c r="D149" s="15">
        <v>0</v>
      </c>
      <c r="E149" s="15">
        <v>0</v>
      </c>
      <c r="F149" s="15">
        <v>0</v>
      </c>
      <c r="G149" s="15">
        <f t="shared" si="35"/>
        <v>0</v>
      </c>
    </row>
    <row r="150" spans="1:7">
      <c r="A150" s="13" t="s">
        <v>80</v>
      </c>
      <c r="B150" s="12">
        <f t="shared" ref="B150:G150" si="36">SUM(B151:B157)</f>
        <v>0</v>
      </c>
      <c r="C150" s="12">
        <f t="shared" si="36"/>
        <v>0</v>
      </c>
      <c r="D150" s="12">
        <f t="shared" si="36"/>
        <v>0</v>
      </c>
      <c r="E150" s="12">
        <f t="shared" si="36"/>
        <v>0</v>
      </c>
      <c r="F150" s="12">
        <f t="shared" si="36"/>
        <v>0</v>
      </c>
      <c r="G150" s="12">
        <f t="shared" si="36"/>
        <v>0</v>
      </c>
    </row>
    <row r="151" spans="1:7">
      <c r="A151" s="14" t="s">
        <v>81</v>
      </c>
      <c r="B151" s="15">
        <v>0</v>
      </c>
      <c r="C151" s="15">
        <v>0</v>
      </c>
      <c r="D151" s="15">
        <v>0</v>
      </c>
      <c r="E151" s="15">
        <v>0</v>
      </c>
      <c r="F151" s="15">
        <v>0</v>
      </c>
      <c r="G151" s="15">
        <f>D151-E151</f>
        <v>0</v>
      </c>
    </row>
    <row r="152" spans="1:7">
      <c r="A152" s="14" t="s">
        <v>82</v>
      </c>
      <c r="B152" s="15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f t="shared" ref="G152:G157" si="37">D152-E152</f>
        <v>0</v>
      </c>
    </row>
    <row r="153" spans="1:7">
      <c r="A153" s="14" t="s">
        <v>83</v>
      </c>
      <c r="B153" s="15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f t="shared" si="37"/>
        <v>0</v>
      </c>
    </row>
    <row r="154" spans="1:7">
      <c r="A154" s="19" t="s">
        <v>84</v>
      </c>
      <c r="B154" s="15">
        <v>0</v>
      </c>
      <c r="C154" s="15">
        <v>0</v>
      </c>
      <c r="D154" s="15">
        <v>0</v>
      </c>
      <c r="E154" s="15">
        <v>0</v>
      </c>
      <c r="F154" s="15">
        <v>0</v>
      </c>
      <c r="G154" s="15">
        <f t="shared" si="37"/>
        <v>0</v>
      </c>
    </row>
    <row r="155" spans="1:7">
      <c r="A155" s="14" t="s">
        <v>85</v>
      </c>
      <c r="B155" s="15">
        <v>0</v>
      </c>
      <c r="C155" s="15">
        <v>0</v>
      </c>
      <c r="D155" s="15">
        <v>0</v>
      </c>
      <c r="E155" s="15">
        <v>0</v>
      </c>
      <c r="F155" s="15">
        <v>0</v>
      </c>
      <c r="G155" s="15">
        <f t="shared" si="37"/>
        <v>0</v>
      </c>
    </row>
    <row r="156" spans="1:7">
      <c r="A156" s="14" t="s">
        <v>86</v>
      </c>
      <c r="B156" s="15">
        <v>0</v>
      </c>
      <c r="C156" s="15">
        <v>0</v>
      </c>
      <c r="D156" s="15">
        <v>0</v>
      </c>
      <c r="E156" s="15">
        <v>0</v>
      </c>
      <c r="F156" s="15">
        <v>0</v>
      </c>
      <c r="G156" s="15">
        <f t="shared" si="37"/>
        <v>0</v>
      </c>
    </row>
    <row r="157" spans="1:7">
      <c r="A157" s="14" t="s">
        <v>87</v>
      </c>
      <c r="B157" s="15">
        <v>0</v>
      </c>
      <c r="C157" s="15">
        <v>0</v>
      </c>
      <c r="D157" s="15">
        <v>0</v>
      </c>
      <c r="E157" s="15">
        <v>0</v>
      </c>
      <c r="F157" s="15">
        <v>0</v>
      </c>
      <c r="G157" s="15">
        <f t="shared" si="37"/>
        <v>0</v>
      </c>
    </row>
    <row r="158" spans="1:7">
      <c r="A158" s="20"/>
      <c r="B158" s="21"/>
      <c r="C158" s="21"/>
      <c r="D158" s="21"/>
      <c r="E158" s="21"/>
      <c r="F158" s="21"/>
      <c r="G158" s="21"/>
    </row>
    <row r="159" spans="1:7">
      <c r="A159" s="22" t="s">
        <v>89</v>
      </c>
      <c r="B159" s="23">
        <f t="shared" ref="B159:G159" si="38">B9+B84</f>
        <v>0</v>
      </c>
      <c r="C159" s="23">
        <f t="shared" si="38"/>
        <v>115256228.91000001</v>
      </c>
      <c r="D159" s="23">
        <f t="shared" si="38"/>
        <v>115256228.91000001</v>
      </c>
      <c r="E159" s="23">
        <f t="shared" si="38"/>
        <v>92338617.859999999</v>
      </c>
      <c r="F159" s="23">
        <f t="shared" si="38"/>
        <v>92114757.980000004</v>
      </c>
      <c r="G159" s="23">
        <f t="shared" si="38"/>
        <v>22917611.050000004</v>
      </c>
    </row>
    <row r="160" spans="1:7">
      <c r="A160" s="24"/>
      <c r="B160" s="25"/>
      <c r="C160" s="25"/>
      <c r="D160" s="25"/>
      <c r="E160" s="25"/>
      <c r="F160" s="25"/>
      <c r="G160" s="25"/>
    </row>
    <row r="161" spans="1:7">
      <c r="A161" s="4" t="s">
        <v>90</v>
      </c>
    </row>
    <row r="165" spans="1:7" hidden="1"/>
    <row r="166" spans="1:7" hidden="1">
      <c r="A166" s="26" t="s">
        <v>91</v>
      </c>
      <c r="E166" s="27" t="s">
        <v>92</v>
      </c>
      <c r="F166" s="27"/>
      <c r="G166" s="27"/>
    </row>
    <row r="167" spans="1:7" hidden="1">
      <c r="A167" s="26" t="s">
        <v>93</v>
      </c>
      <c r="E167" s="27" t="s">
        <v>94</v>
      </c>
      <c r="F167" s="27"/>
      <c r="G167" s="27"/>
    </row>
    <row r="169" spans="1:7">
      <c r="A169" s="26" t="str">
        <f>+[1]Hoja1!A1</f>
        <v>Ing. Marisol Suárez Correa</v>
      </c>
      <c r="D169" s="26" t="str">
        <f>+[1]Hoja1!C1</f>
        <v xml:space="preserve">C.P. Juan  Lara Centerno </v>
      </c>
    </row>
    <row r="170" spans="1:7">
      <c r="A170" s="26" t="str">
        <f>+[1]Hoja1!A2</f>
        <v>Presidenta Suplente del Comité</v>
      </c>
      <c r="D170" s="26" t="str">
        <f>+[1]Hoja1!C2</f>
        <v xml:space="preserve">Dirección de Control y Seguimiento de Fideicomisos </v>
      </c>
    </row>
    <row r="171" spans="1:7" hidden="1">
      <c r="A171" s="26" t="s">
        <v>95</v>
      </c>
      <c r="C171" s="27" t="s">
        <v>96</v>
      </c>
      <c r="D171" s="27"/>
      <c r="E171" s="27"/>
    </row>
    <row r="172" spans="1:7" hidden="1">
      <c r="A172" s="26" t="s">
        <v>97</v>
      </c>
      <c r="C172" s="27" t="s">
        <v>98</v>
      </c>
      <c r="D172" s="27"/>
      <c r="E172" s="27"/>
    </row>
    <row r="175" spans="1:7">
      <c r="C175" s="28">
        <v>115256228.91000001</v>
      </c>
      <c r="D175" s="28">
        <v>115256228.91000001</v>
      </c>
      <c r="E175" s="28">
        <v>92338617.859999999</v>
      </c>
      <c r="F175" s="28">
        <v>92114757.980000004</v>
      </c>
      <c r="G175" s="28">
        <v>22917611.050000004</v>
      </c>
    </row>
    <row r="176" spans="1:7">
      <c r="C176" s="28"/>
      <c r="D176" s="28"/>
      <c r="E176" s="28"/>
      <c r="F176" s="28"/>
      <c r="G176" s="28"/>
    </row>
    <row r="177" spans="3:7">
      <c r="C177" s="28">
        <f>+C159-C175</f>
        <v>0</v>
      </c>
      <c r="D177" s="28">
        <f t="shared" ref="D177:G177" si="39">+D159-D175</f>
        <v>0</v>
      </c>
      <c r="E177" s="28">
        <f t="shared" si="39"/>
        <v>0</v>
      </c>
      <c r="F177" s="28">
        <f t="shared" si="39"/>
        <v>0</v>
      </c>
      <c r="G177" s="28">
        <f t="shared" si="39"/>
        <v>0</v>
      </c>
    </row>
  </sheetData>
  <protectedRanges>
    <protectedRange sqref="B84:G84 B9:G9" name="Rango1_2"/>
  </protectedRanges>
  <mergeCells count="8">
    <mergeCell ref="C171:E171"/>
    <mergeCell ref="C172:E172"/>
    <mergeCell ref="A1:G1"/>
    <mergeCell ref="A7:A8"/>
    <mergeCell ref="B7:F7"/>
    <mergeCell ref="G7:G8"/>
    <mergeCell ref="E166:G166"/>
    <mergeCell ref="E167:G167"/>
  </mergeCells>
  <pageMargins left="0.47244094488188981" right="0" top="0.51181102362204722" bottom="0.74803149606299213" header="0.31496062992125984" footer="0.31496062992125984"/>
  <pageSetup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a)</vt:lpstr>
      <vt:lpstr>'Formato 6 a)'!Área_de_impresión</vt:lpstr>
      <vt:lpstr>'Formato 6 a)'!Títulos_a_imprimir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2025-07-09T21:16:55Z</dcterms:created>
  <dcterms:modified xsi:type="dcterms:W3CDTF">2025-07-09T21:17:05Z</dcterms:modified>
</cp:coreProperties>
</file>