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OFAE 2025\3ER TRIMESTRE\FINANZAS\"/>
    </mc:Choice>
  </mc:AlternateContent>
  <bookViews>
    <workbookView xWindow="0" yWindow="0" windowWidth="28800" windowHeight="11730"/>
  </bookViews>
  <sheets>
    <sheet name="C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 localSheetId="0">[3]ECABR!#REF!</definedName>
    <definedName name="A">[3]ECABR!#REF!</definedName>
    <definedName name="A_impresión_IM" localSheetId="0">[3]ECABR!#REF!</definedName>
    <definedName name="A_impresión_IM">[3]ECABR!#REF!</definedName>
    <definedName name="A325_FFF_PEGT_CLC_2301">[3]ECABR!#REF!</definedName>
    <definedName name="abc" localSheetId="0">[4]TOTAL!#REF!</definedName>
    <definedName name="abc">[5]TOTAL!#REF!</definedName>
    <definedName name="ANIO">'[6]Info General'!$D$20</definedName>
    <definedName name="ANIO_INFORME" localSheetId="0">'[7]Info General'!$C$12</definedName>
    <definedName name="ANIO_INFORME">'[7]Info General'!$C$12</definedName>
    <definedName name="ANIO1P" localSheetId="0">'[7]Info General'!$D$23</definedName>
    <definedName name="ANIO1P">'[7]Info General'!$D$23</definedName>
    <definedName name="ANIO1R" localSheetId="0">'[7]Info General'!$H$25</definedName>
    <definedName name="ANIO1R">'[7]Info General'!$H$25</definedName>
    <definedName name="ANIO2P" localSheetId="0">'[7]Info General'!$E$23</definedName>
    <definedName name="ANIO2P">'[7]Info General'!$E$23</definedName>
    <definedName name="ANIO2R" localSheetId="0">'[7]Info General'!$G$25</definedName>
    <definedName name="ANIO2R">'[7]Info General'!$G$25</definedName>
    <definedName name="ANIO3P" localSheetId="0">'[7]Info General'!$F$23</definedName>
    <definedName name="ANIO3P">'[7]Info General'!$F$23</definedName>
    <definedName name="ANIO3R" localSheetId="0">'[7]Info General'!$F$25</definedName>
    <definedName name="ANIO3R">'[7]Info General'!$F$25</definedName>
    <definedName name="ANIO4P" localSheetId="0">'[7]Info General'!$G$23</definedName>
    <definedName name="ANIO4P">'[7]Info General'!$G$23</definedName>
    <definedName name="ANIO4R" localSheetId="0">'[7]Info General'!$E$25</definedName>
    <definedName name="ANIO4R">'[7]Info General'!$E$25</definedName>
    <definedName name="ANIO5P" localSheetId="0">'[7]Info General'!$H$23</definedName>
    <definedName name="ANIO5P">'[7]Info General'!$H$23</definedName>
    <definedName name="ANIO5R" localSheetId="0">'[7]Info General'!$D$25</definedName>
    <definedName name="ANIO5R">'[7]Info General'!$D$25</definedName>
    <definedName name="ANIO6P" localSheetId="0">'[7]Info General'!$I$23</definedName>
    <definedName name="ANIO6P">'[7]Info General'!$I$23</definedName>
    <definedName name="APP_FIN_04" localSheetId="0">'[7]F-3'!$E$16</definedName>
    <definedName name="APP_FIN_04">'[7]F-3'!$E$16</definedName>
    <definedName name="APP_FIN_06" localSheetId="0">'[7]F-3'!$G$16</definedName>
    <definedName name="APP_FIN_06">'[7]F-3'!$G$16</definedName>
    <definedName name="APP_FIN_07" localSheetId="0">'[7]F-3'!$H$16</definedName>
    <definedName name="APP_FIN_07">'[7]F-3'!$H$16</definedName>
    <definedName name="APP_FIN_08" localSheetId="0">'[7]F-3'!$I$16</definedName>
    <definedName name="APP_FIN_08">'[7]F-3'!$I$16</definedName>
    <definedName name="APP_FIN_09" localSheetId="0">'[7]F-3'!$J$16</definedName>
    <definedName name="APP_FIN_09">'[7]F-3'!$J$16</definedName>
    <definedName name="APP_FIN_10" localSheetId="0">'[7]F-3'!$K$16</definedName>
    <definedName name="APP_FIN_10">'[7]F-3'!$K$16</definedName>
    <definedName name="APP_T10" localSheetId="0">'[7]F-3'!$K$8</definedName>
    <definedName name="APP_T10">'[7]F-3'!$K$8</definedName>
    <definedName name="APP_T4" localSheetId="0">'[7]F-3'!$E$8</definedName>
    <definedName name="APP_T4">'[7]F-3'!$E$8</definedName>
    <definedName name="APP_T6" localSheetId="0">'[7]F-3'!$G$8</definedName>
    <definedName name="APP_T6">'[7]F-3'!$G$8</definedName>
    <definedName name="APP_T7" localSheetId="0">'[7]F-3'!$H$8</definedName>
    <definedName name="APP_T7">'[7]F-3'!$H$8</definedName>
    <definedName name="APP_T8" localSheetId="0">'[7]F-3'!$I$8</definedName>
    <definedName name="APP_T8">'[7]F-3'!$I$8</definedName>
    <definedName name="APP_T9" localSheetId="0">'[7]F-3'!$J$8</definedName>
    <definedName name="APP_T9">'[7]F-3'!$J$8</definedName>
    <definedName name="_xlnm.Extract" localSheetId="0">[8]EGRESOS!#REF!</definedName>
    <definedName name="_xlnm.Extract">[8]EGRESOS!#REF!</definedName>
    <definedName name="_xlnm.Print_Area" localSheetId="0">CA!$A$1:$G$56</definedName>
    <definedName name="B" localSheetId="0">[8]EGRESOS!#REF!</definedName>
    <definedName name="B">[8]EGRESOS!#REF!</definedName>
    <definedName name="balanza_mes">'[9]Ene-16'!$A$1:$H$200</definedName>
    <definedName name="BASE" localSheetId="0">#REF!</definedName>
    <definedName name="BASE">#REF!</definedName>
    <definedName name="_xlnm.Database" localSheetId="0">[10]REPORTO!#REF!</definedName>
    <definedName name="_xlnm.Database">[10]REPORTO!#REF!</definedName>
    <definedName name="cba" localSheetId="0">[4]TOTAL!#REF!</definedName>
    <definedName name="cba">[5]TOTAL!#REF!</definedName>
    <definedName name="DEUDA_CONT_FIN_01" localSheetId="0">'[7]F-2'!$B$26</definedName>
    <definedName name="DEUDA_CONT_FIN_01">'[7]F-2'!$B$26</definedName>
    <definedName name="DEUDA_CONT_FIN_02" localSheetId="0">'[7]F-2'!$C$26</definedName>
    <definedName name="DEUDA_CONT_FIN_02">'[7]F-2'!$C$26</definedName>
    <definedName name="DEUDA_CONT_FIN_03" localSheetId="0">'[7]F-2'!$D$26</definedName>
    <definedName name="DEUDA_CONT_FIN_03">'[7]F-2'!$D$26</definedName>
    <definedName name="DEUDA_CONT_FIN_04" localSheetId="0">'[7]F-2'!$E$26</definedName>
    <definedName name="DEUDA_CONT_FIN_04">'[7]F-2'!$E$26</definedName>
    <definedName name="DEUDA_CONT_FIN_05" localSheetId="0">'[7]F-2'!$F$26</definedName>
    <definedName name="DEUDA_CONT_FIN_05">'[7]F-2'!$F$26</definedName>
    <definedName name="DEUDA_CONT_FIN_06" localSheetId="0">'[7]F-2'!$G$26</definedName>
    <definedName name="DEUDA_CONT_FIN_06">'[7]F-2'!$G$26</definedName>
    <definedName name="DEUDA_CONT_FIN_07" localSheetId="0">'[7]F-2'!$H$26</definedName>
    <definedName name="DEUDA_CONT_FIN_07">'[7]F-2'!$H$26</definedName>
    <definedName name="DEUDA_CONT_T1" localSheetId="0">'[7]F-2'!$B$22</definedName>
    <definedName name="DEUDA_CONT_T1">'[7]F-2'!$B$22</definedName>
    <definedName name="DEUDA_CONT_T2" localSheetId="0">'[7]F-2'!$C$22</definedName>
    <definedName name="DEUDA_CONT_T2">'[7]F-2'!$C$22</definedName>
    <definedName name="DEUDA_CONT_T3" localSheetId="0">'[7]F-2'!$D$22</definedName>
    <definedName name="DEUDA_CONT_T3">'[7]F-2'!$D$22</definedName>
    <definedName name="DEUDA_CONT_T4" localSheetId="0">'[7]F-2'!$E$22</definedName>
    <definedName name="DEUDA_CONT_T4">'[7]F-2'!$E$22</definedName>
    <definedName name="DEUDA_CONT_T6" localSheetId="0">'[7]F-2'!$G$22</definedName>
    <definedName name="DEUDA_CONT_T6">'[7]F-2'!$G$22</definedName>
    <definedName name="DEUDA_CONT_T7" localSheetId="0">'[7]F-2'!$H$22</definedName>
    <definedName name="DEUDA_CONT_T7">'[7]F-2'!$H$22</definedName>
    <definedName name="ELOY" localSheetId="0">#REF!</definedName>
    <definedName name="ELOY">#REF!</definedName>
    <definedName name="ENTE" localSheetId="0">'[7]Datos Generales'!$C$3</definedName>
    <definedName name="ENTE">'[7]Datos Generales'!$C$3</definedName>
    <definedName name="ENTE_PUBLICO" localSheetId="0">'[7]Info General'!$C$6</definedName>
    <definedName name="ENTE_PUBLICO">'[7]Info General'!$C$6</definedName>
    <definedName name="ENTE_PUBLICO_A">'[6]Info General'!$C$7</definedName>
    <definedName name="ENTIDAD" localSheetId="0">'[7]Info General'!$C$11</definedName>
    <definedName name="ENTIDAD">'[7]Info General'!$C$11</definedName>
    <definedName name="ENTIDAD_FEDERATIVA" localSheetId="0">'[7]Info General'!$C$8</definedName>
    <definedName name="ENTIDAD_FEDERATIVA">'[7]Info General'!$C$8</definedName>
    <definedName name="Fecha" localSheetId="0">#REF!</definedName>
    <definedName name="Fecha">#REF!</definedName>
    <definedName name="GASTO_E_FIN_01" localSheetId="0">'[7]F-6b'!$B$28</definedName>
    <definedName name="GASTO_E_FIN_01">'[7]F-6b'!$B$28</definedName>
    <definedName name="GASTO_E_FIN_06" localSheetId="0">'[7]F-6b'!$G$28</definedName>
    <definedName name="GASTO_E_FIN_06">'[7]F-6b'!$G$28</definedName>
    <definedName name="GASTO_E_T1" localSheetId="0">'[7]F-6b'!$B$19</definedName>
    <definedName name="GASTO_E_T1">'[7]F-6b'!$B$19</definedName>
    <definedName name="GASTO_E_T2" localSheetId="0">'[7]F-6b'!$C$19</definedName>
    <definedName name="GASTO_E_T2">'[7]F-6b'!$C$19</definedName>
    <definedName name="GASTO_E_T3" localSheetId="0">'[7]F-6b'!$D$19</definedName>
    <definedName name="GASTO_E_T3">'[7]F-6b'!$D$19</definedName>
    <definedName name="GASTO_E_T4" localSheetId="0">'[7]F-6b'!$E$19</definedName>
    <definedName name="GASTO_E_T4">'[7]F-6b'!$E$19</definedName>
    <definedName name="GASTO_E_T5" localSheetId="0">'[7]F-6b'!$F$19</definedName>
    <definedName name="GASTO_E_T5">'[7]F-6b'!$F$19</definedName>
    <definedName name="GASTO_E_T6" localSheetId="0">'[7]F-6b'!$G$19</definedName>
    <definedName name="GASTO_E_T6">'[7]F-6b'!$G$19</definedName>
    <definedName name="GASTO_NE_FIN_01" localSheetId="0">'[7]F-6b'!$B$18</definedName>
    <definedName name="GASTO_NE_FIN_01">'[7]F-6b'!$B$18</definedName>
    <definedName name="GASTO_NE_FIN_02" localSheetId="0">'[7]F-6b'!$C$18</definedName>
    <definedName name="GASTO_NE_FIN_02">'[7]F-6b'!$C$18</definedName>
    <definedName name="GASTO_NE_FIN_03" localSheetId="0">'[7]F-6b'!$D$18</definedName>
    <definedName name="GASTO_NE_FIN_03">'[7]F-6b'!$D$18</definedName>
    <definedName name="GASTO_NE_FIN_04" localSheetId="0">'[7]F-6b'!$E$18</definedName>
    <definedName name="GASTO_NE_FIN_04">'[7]F-6b'!$E$18</definedName>
    <definedName name="GASTO_NE_FIN_05" localSheetId="0">'[7]F-6b'!$F$18</definedName>
    <definedName name="GASTO_NE_FIN_05">'[7]F-6b'!$F$18</definedName>
    <definedName name="GASTO_NE_FIN_06" localSheetId="0">'[7]F-6b'!$G$18</definedName>
    <definedName name="GASTO_NE_FIN_06">'[7]F-6b'!$G$18</definedName>
    <definedName name="GASTO_NE_T1" localSheetId="0">'[7]F-6b'!$B$9</definedName>
    <definedName name="GASTO_NE_T1">'[7]F-6b'!$B$9</definedName>
    <definedName name="GASTO_NE_T2" localSheetId="0">'[7]F-6b'!$C$9</definedName>
    <definedName name="GASTO_NE_T2">'[7]F-6b'!$C$9</definedName>
    <definedName name="GASTO_NE_T3" localSheetId="0">'[7]F-6b'!$D$9</definedName>
    <definedName name="GASTO_NE_T3">'[7]F-6b'!$D$9</definedName>
    <definedName name="GASTO_NE_T4" localSheetId="0">'[7]F-6b'!$E$9</definedName>
    <definedName name="GASTO_NE_T4">'[7]F-6b'!$E$9</definedName>
    <definedName name="GASTO_NE_T5" localSheetId="0">'[7]F-6b'!$F$9</definedName>
    <definedName name="GASTO_NE_T5">'[7]F-6b'!$F$9</definedName>
    <definedName name="GASTO_NE_T6" localSheetId="0">'[7]F-6b'!$G$9</definedName>
    <definedName name="GASTO_NE_T6">'[7]F-6b'!$G$9</definedName>
    <definedName name="HF">[11]T1705HF!$B$20:$B$20</definedName>
    <definedName name="ju" localSheetId="0">[10]REPORTO!#REF!</definedName>
    <definedName name="ju">[10]REPORTO!#REF!</definedName>
    <definedName name="mao" localSheetId="0">[3]ECABR!#REF!</definedName>
    <definedName name="mao">[3]ECABR!#REF!</definedName>
    <definedName name="MONTO1" localSheetId="0">'[7]Info General'!$D$18</definedName>
    <definedName name="MONTO1">'[7]Info General'!$D$18</definedName>
    <definedName name="MONTO2" localSheetId="0">'[7]Info General'!$E$18</definedName>
    <definedName name="MONTO2">'[7]Info General'!$E$18</definedName>
    <definedName name="MUNICIPIO" localSheetId="0">'[7]Info General'!$C$10</definedName>
    <definedName name="MUNICIPIO">'[7]Info General'!$C$10</definedName>
    <definedName name="N" localSheetId="0">#REF!</definedName>
    <definedName name="N">#REF!</definedName>
    <definedName name="OB_CORTO_PLAZO_FIN_01" localSheetId="0">'[7]F-2'!$B$45</definedName>
    <definedName name="OB_CORTO_PLAZO_FIN_01">'[7]F-2'!$B$45</definedName>
    <definedName name="OB_CORTO_PLAZO_FIN_02" localSheetId="0">'[7]F-2'!$C$45</definedName>
    <definedName name="OB_CORTO_PLAZO_FIN_02">'[7]F-2'!$C$45</definedName>
    <definedName name="OB_CORTO_PLAZO_FIN_03" localSheetId="0">'[7]F-2'!$D$45</definedName>
    <definedName name="OB_CORTO_PLAZO_FIN_03">'[7]F-2'!$D$45</definedName>
    <definedName name="OB_CORTO_PLAZO_FIN_04" localSheetId="0">'[7]F-2'!$E$45</definedName>
    <definedName name="OB_CORTO_PLAZO_FIN_04">'[7]F-2'!$E$45</definedName>
    <definedName name="OB_CORTO_PLAZO_FIN_05" localSheetId="0">'[7]F-2'!$F$45</definedName>
    <definedName name="OB_CORTO_PLAZO_FIN_05">'[7]F-2'!$F$45</definedName>
    <definedName name="OB_CORTO_PLAZO_T1" localSheetId="0">'[7]F-2'!$B$41</definedName>
    <definedName name="OB_CORTO_PLAZO_T1">'[7]F-2'!$B$41</definedName>
    <definedName name="OB_CORTO_PLAZO_T2" localSheetId="0">'[7]F-2'!$C$41</definedName>
    <definedName name="OB_CORTO_PLAZO_T2">'[7]F-2'!$C$41</definedName>
    <definedName name="OB_CORTO_PLAZO_T3" localSheetId="0">'[7]F-2'!$D$41</definedName>
    <definedName name="OB_CORTO_PLAZO_T3">'[7]F-2'!$D$41</definedName>
    <definedName name="OB_CORTO_PLAZO_T4" localSheetId="0">'[7]F-2'!$E$41</definedName>
    <definedName name="OB_CORTO_PLAZO_T4">'[7]F-2'!$E$41</definedName>
    <definedName name="OB_CORTO_PLAZO_T5" localSheetId="0">'[7]F-2'!$F$41</definedName>
    <definedName name="OB_CORTO_PLAZO_T5">'[7]F-2'!$F$41</definedName>
    <definedName name="OTROS_FIN_04" localSheetId="0">'[7]F-3'!$E$27</definedName>
    <definedName name="OTROS_FIN_04">'[7]F-3'!$E$27</definedName>
    <definedName name="OTROS_FIN_06" localSheetId="0">'[7]F-3'!$G$27</definedName>
    <definedName name="OTROS_FIN_06">'[7]F-3'!$G$27</definedName>
    <definedName name="OTROS_FIN_07" localSheetId="0">'[7]F-3'!$H$27</definedName>
    <definedName name="OTROS_FIN_07">'[7]F-3'!$H$27</definedName>
    <definedName name="OTROS_FIN_08" localSheetId="0">'[7]F-3'!$I$27</definedName>
    <definedName name="OTROS_FIN_08">'[7]F-3'!$I$27</definedName>
    <definedName name="OTROS_FIN_09" localSheetId="0">'[7]F-3'!$J$27</definedName>
    <definedName name="OTROS_FIN_09">'[7]F-3'!$J$27</definedName>
    <definedName name="OTROS_FIN_10" localSheetId="0">'[7]F-3'!$K$27</definedName>
    <definedName name="OTROS_FIN_10">'[7]F-3'!$K$27</definedName>
    <definedName name="OTROS_T10" localSheetId="0">'[7]F-3'!$K$22</definedName>
    <definedName name="OTROS_T10">'[7]F-3'!$K$22</definedName>
    <definedName name="OTROS_T4" localSheetId="0">'[7]F-3'!$E$22</definedName>
    <definedName name="OTROS_T4">'[7]F-3'!$E$22</definedName>
    <definedName name="OTROS_T6" localSheetId="0">'[7]F-3'!$G$22</definedName>
    <definedName name="OTROS_T6">'[7]F-3'!$G$22</definedName>
    <definedName name="OTROS_T7" localSheetId="0">'[7]F-3'!$H$22</definedName>
    <definedName name="OTROS_T7">'[7]F-3'!$H$22</definedName>
    <definedName name="OTROS_T8" localSheetId="0">'[7]F-3'!$I$22</definedName>
    <definedName name="OTROS_T8">'[7]F-3'!$I$22</definedName>
    <definedName name="OTROS_T9" localSheetId="0">'[7]F-3'!$J$22</definedName>
    <definedName name="OTROS_T9">'[7]F-3'!$J$22</definedName>
    <definedName name="PERIODO" localSheetId="0">'[7]Info General'!$C$15</definedName>
    <definedName name="PERIODO">'[7]Info General'!$C$15</definedName>
    <definedName name="PERIODO_INFORME">'[6]Info General'!$C$14</definedName>
    <definedName name="REPORTO" localSheetId="0">#REF!</definedName>
    <definedName name="REPORTO">#REF!</definedName>
    <definedName name="SALDO_PENDIENTE" localSheetId="0">'[7]Info General'!$F$18</definedName>
    <definedName name="SALDO_PENDIENTE">'[7]Info General'!$F$18</definedName>
    <definedName name="TCAIE">[12]CH1902!$B$20:$B$20</definedName>
    <definedName name="TCFEEIS" localSheetId="0">#REF!</definedName>
    <definedName name="TCFEEIS">#REF!</definedName>
    <definedName name="TOTAL_E_T1" localSheetId="0">'[7]F-6b'!$B$29</definedName>
    <definedName name="TOTAL_E_T1">'[7]F-6b'!$B$29</definedName>
    <definedName name="TOTAL_E_T2" localSheetId="0">'[7]F-6b'!$C$29</definedName>
    <definedName name="TOTAL_E_T2">'[7]F-6b'!$C$29</definedName>
    <definedName name="TOTAL_E_T3" localSheetId="0">'[7]F-6b'!$D$29</definedName>
    <definedName name="TOTAL_E_T3">'[7]F-6b'!$D$29</definedName>
    <definedName name="TOTAL_E_T4" localSheetId="0">'[7]F-6b'!$E$29</definedName>
    <definedName name="TOTAL_E_T4">'[7]F-6b'!$E$29</definedName>
    <definedName name="TOTAL_E_T5" localSheetId="0">'[7]F-6b'!$F$29</definedName>
    <definedName name="TOTAL_E_T5">'[7]F-6b'!$F$29</definedName>
    <definedName name="TOTAL_E_T6" localSheetId="0">'[7]F-6b'!$G$29</definedName>
    <definedName name="TOTAL_E_T6">'[7]F-6b'!$G$29</definedName>
    <definedName name="TOTAL_ODF_T10" localSheetId="0">'[7]F-3'!$K$28</definedName>
    <definedName name="TOTAL_ODF_T10">'[7]F-3'!$K$28</definedName>
    <definedName name="TOTAL_ODF_T4" localSheetId="0">'[7]F-3'!$E$28</definedName>
    <definedName name="TOTAL_ODF_T4">'[7]F-3'!$E$28</definedName>
    <definedName name="TOTAL_ODF_T6" localSheetId="0">'[7]F-3'!$G$28</definedName>
    <definedName name="TOTAL_ODF_T6">'[7]F-3'!$G$28</definedName>
    <definedName name="TOTAL_ODF_T7" localSheetId="0">'[7]F-3'!$H$28</definedName>
    <definedName name="TOTAL_ODF_T7">'[7]F-3'!$H$28</definedName>
    <definedName name="TOTAL_ODF_T8" localSheetId="0">'[7]F-3'!$I$28</definedName>
    <definedName name="TOTAL_ODF_T8">'[7]F-3'!$I$28</definedName>
    <definedName name="TOTAL_ODF_T9" localSheetId="0">'[7]F-3'!$J$28</definedName>
    <definedName name="TOTAL_ODF_T9">'[7]F-3'!$J$28</definedName>
    <definedName name="TRASP" localSheetId="0">#REF!</definedName>
    <definedName name="TRASP">#REF!</definedName>
    <definedName name="TRIMESTRE" localSheetId="0">'[7]Info General'!$C$16</definedName>
    <definedName name="TRIMESTRE">'[7]Info General'!$C$16</definedName>
    <definedName name="U" localSheetId="0">#REF!</definedName>
    <definedName name="U">#REF!</definedName>
    <definedName name="ULTIMO">'[6]Info General'!$E$20</definedName>
    <definedName name="ULTIMO_SALDO" localSheetId="0">'[7]Info General'!$F$20</definedName>
    <definedName name="ULTIMO_SALDO">'[7]Info General'!$F$20</definedName>
    <definedName name="VALOR_INS_BCC_FIN_01" localSheetId="0">'[7]F-2'!$B$31</definedName>
    <definedName name="VALOR_INS_BCC_FIN_01">'[7]F-2'!$B$31</definedName>
    <definedName name="VALOR_INS_BCC_FIN_02" localSheetId="0">'[7]F-2'!$C$31</definedName>
    <definedName name="VALOR_INS_BCC_FIN_02">'[7]F-2'!$C$31</definedName>
    <definedName name="VALOR_INS_BCC_FIN_03" localSheetId="0">'[7]F-2'!$D$31</definedName>
    <definedName name="VALOR_INS_BCC_FIN_03">'[7]F-2'!$D$31</definedName>
    <definedName name="VALOR_INS_BCC_FIN_04" localSheetId="0">'[7]F-2'!$E$31</definedName>
    <definedName name="VALOR_INS_BCC_FIN_04">'[7]F-2'!$E$31</definedName>
    <definedName name="VALOR_INS_BCC_FIN_05" localSheetId="0">'[7]F-2'!$F$31</definedName>
    <definedName name="VALOR_INS_BCC_FIN_05">'[7]F-2'!$F$31</definedName>
    <definedName name="VALOR_INS_BCC_FIN_06" localSheetId="0">'[7]F-2'!$G$31</definedName>
    <definedName name="VALOR_INS_BCC_FIN_06">'[7]F-2'!$G$31</definedName>
    <definedName name="VALOR_INS_BCC_FIN_07" localSheetId="0">'[7]F-2'!$H$31</definedName>
    <definedName name="VALOR_INS_BCC_FIN_07">'[7]F-2'!$H$31</definedName>
    <definedName name="VALOR_INS_BCC_T1" localSheetId="0">'[7]F-2'!$B$27</definedName>
    <definedName name="VALOR_INS_BCC_T1">'[7]F-2'!$B$27</definedName>
    <definedName name="VALOR_INS_BCC_T2" localSheetId="0">'[7]F-2'!$C$27</definedName>
    <definedName name="VALOR_INS_BCC_T2">'[7]F-2'!$C$27</definedName>
    <definedName name="VALOR_INS_BCC_T3" localSheetId="0">'[7]F-2'!$D$27</definedName>
    <definedName name="VALOR_INS_BCC_T3">'[7]F-2'!$D$27</definedName>
    <definedName name="VALOR_INS_BCC_T4" localSheetId="0">'[7]F-2'!$E$27</definedName>
    <definedName name="VALOR_INS_BCC_T4">'[7]F-2'!$E$27</definedName>
    <definedName name="VALOR_INS_BCC_T5" localSheetId="0">'[7]F-2'!$F$27</definedName>
    <definedName name="VALOR_INS_BCC_T5">'[7]F-2'!$F$27</definedName>
    <definedName name="VALOR_INS_BCC_T6" localSheetId="0">'[7]F-2'!$G$27</definedName>
    <definedName name="VALOR_INS_BCC_T6">'[7]F-2'!$G$27</definedName>
    <definedName name="VALOR_INS_BCC_T7" localSheetId="0">'[7]F-2'!$H$27</definedName>
    <definedName name="VALOR_INS_BCC_T7">'[7]F-2'!$H$27</definedName>
    <definedName name="x" localSheetId="0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8" i="1" l="1"/>
  <c r="F58" i="1"/>
  <c r="E58" i="1"/>
  <c r="D58" i="1"/>
  <c r="C58" i="1"/>
  <c r="C56" i="1"/>
  <c r="A56" i="1"/>
  <c r="C55" i="1"/>
  <c r="A55" i="1"/>
  <c r="B49" i="1"/>
  <c r="G45" i="1"/>
  <c r="G43" i="1"/>
  <c r="G41" i="1"/>
  <c r="G39" i="1"/>
  <c r="G37" i="1"/>
  <c r="D37" i="1"/>
  <c r="F26" i="1"/>
  <c r="E26" i="1"/>
  <c r="C26" i="1"/>
  <c r="B26" i="1"/>
  <c r="D24" i="1"/>
  <c r="G24" i="1" s="1"/>
  <c r="D23" i="1"/>
  <c r="G23" i="1" s="1"/>
  <c r="G22" i="1"/>
  <c r="G21" i="1"/>
  <c r="D21" i="1"/>
  <c r="E14" i="1"/>
  <c r="B14" i="1"/>
  <c r="F5" i="1"/>
  <c r="F14" i="1" s="1"/>
  <c r="E5" i="1"/>
  <c r="E33" i="1" s="1"/>
  <c r="E49" i="1" s="1"/>
  <c r="E59" i="1" s="1"/>
  <c r="C5" i="1"/>
  <c r="C33" i="1" s="1"/>
  <c r="C49" i="1" s="1"/>
  <c r="C59" i="1" s="1"/>
  <c r="G26" i="1" l="1"/>
  <c r="D14" i="1"/>
  <c r="G14" i="1" s="1"/>
  <c r="D26" i="1"/>
  <c r="C14" i="1"/>
  <c r="F33" i="1"/>
  <c r="F49" i="1" s="1"/>
  <c r="F59" i="1" s="1"/>
  <c r="D5" i="1"/>
  <c r="G5" i="1" l="1"/>
  <c r="D33" i="1"/>
  <c r="D49" i="1" l="1"/>
  <c r="D59" i="1" s="1"/>
  <c r="G33" i="1"/>
  <c r="G49" i="1" s="1"/>
  <c r="G59" i="1" s="1"/>
</calcChain>
</file>

<file path=xl/sharedStrings.xml><?xml version="1.0" encoding="utf-8"?>
<sst xmlns="http://schemas.openxmlformats.org/spreadsheetml/2006/main" count="51" uniqueCount="33">
  <si>
    <t xml:space="preserve">
Fideicomiso de Alianza para el Campo de Guanajuato &lt;&lt;ALCAMPO&gt;&gt;
Estado Analítico del Ejercicio del Presupuesto de Egresos
Clasificación Administrativa  
Del 01 de Enero al 30 de septiembre de 2025
(Cifras en pesos)</t>
  </si>
  <si>
    <t xml:space="preserve">Egresos 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</si>
  <si>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</si>
  <si>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</si>
  <si>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</si>
  <si>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</si>
  <si>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</si>
  <si>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</si>
  <si>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</si>
  <si>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Fideicomiso de Alianza para el Campo de Guanajuato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</si>
  <si>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</si>
  <si>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</si>
  <si>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</si>
  <si>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</si>
  <si>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</si>
  <si>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</si>
  <si>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Dependencia o Unidad Administrativa xx</t>
  </si>
  <si>
    <t>Total del Egreso</t>
  </si>
  <si>
    <t>Egresos</t>
  </si>
  <si>
    <t xml:space="preserve">    Poder Ejecutivo </t>
  </si>
  <si>
    <t xml:space="preserve">    Poder Legislativo</t>
  </si>
  <si>
    <t xml:space="preserve">    Poder Judicial</t>
  </si>
  <si>
    <t xml:space="preserve">    Organismos Autónomos</t>
  </si>
  <si>
    <t xml:space="preserve">
Fideicomiso de Alianza para el Campo de Guanajuato &lt;&lt;ALCAMPO&gt;&gt;
Estado Analítico del Ejercicio del Presupuesto de Egresos
Clasificación Administrativa  
Del 01 de Enero al 30 de sepriembre de 2025
(Cifras en pesos)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</si>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</sst>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2" fillId="0" borderId="0"/>
    <xf numFmtId="0" fontId="1" fillId="0" borderId="0"/>
    <xf numFmtId="0" fontId="5" fillId="0" borderId="0"/>
  </cellStyleXfs>
  <cellXfs count="52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4" fillId="3" borderId="0" xfId="3" applyFont="1" applyFill="1"/>
    <xf numFmtId="0" fontId="3" fillId="2" borderId="4" xfId="4" applyFont="1" applyFill="1" applyBorder="1" applyAlignment="1">
      <alignment horizontal="center" vertical="center"/>
    </xf>
    <xf numFmtId="0" fontId="3" fillId="2" borderId="1" xfId="4" applyFont="1" applyFill="1" applyBorder="1" applyAlignment="1" applyProtection="1">
      <alignment horizontal="centerContinuous" vertical="center" wrapText="1"/>
      <protection locked="0"/>
    </xf>
    <xf numFmtId="0" fontId="3" fillId="2" borderId="2" xfId="4" applyFont="1" applyFill="1" applyBorder="1" applyAlignment="1" applyProtection="1">
      <alignment horizontal="centerContinuous" vertical="center" wrapText="1"/>
      <protection locked="0"/>
    </xf>
    <xf numFmtId="0" fontId="3" fillId="2" borderId="3" xfId="4" applyFont="1" applyFill="1" applyBorder="1" applyAlignment="1" applyProtection="1">
      <alignment horizontal="centerContinuous" vertical="center" wrapText="1"/>
      <protection locked="0"/>
    </xf>
    <xf numFmtId="4" fontId="3" fillId="2" borderId="4" xfId="4" applyNumberFormat="1" applyFont="1" applyFill="1" applyBorder="1" applyAlignment="1">
      <alignment horizontal="center" vertical="center" wrapText="1"/>
    </xf>
    <xf numFmtId="0" fontId="3" fillId="2" borderId="5" xfId="4" applyFont="1" applyFill="1" applyBorder="1" applyAlignment="1">
      <alignment horizontal="center" vertical="center"/>
    </xf>
    <xf numFmtId="4" fontId="3" fillId="2" borderId="6" xfId="4" applyNumberFormat="1" applyFont="1" applyFill="1" applyBorder="1" applyAlignment="1">
      <alignment horizontal="center" vertical="center" wrapText="1"/>
    </xf>
    <xf numFmtId="4" fontId="3" fillId="2" borderId="7" xfId="4" applyNumberFormat="1" applyFont="1" applyFill="1" applyBorder="1" applyAlignment="1">
      <alignment horizontal="center" vertical="center" wrapText="1"/>
    </xf>
    <xf numFmtId="0" fontId="2" fillId="3" borderId="4" xfId="4" applyFont="1" applyFill="1" applyBorder="1" applyAlignment="1">
      <alignment horizontal="center" vertical="center"/>
    </xf>
    <xf numFmtId="3" fontId="2" fillId="3" borderId="5" xfId="0" applyNumberFormat="1" applyFont="1" applyFill="1" applyBorder="1" applyProtection="1">
      <protection locked="0"/>
    </xf>
    <xf numFmtId="4" fontId="2" fillId="3" borderId="4" xfId="4" applyNumberFormat="1" applyFont="1" applyFill="1" applyBorder="1" applyAlignment="1">
      <alignment horizontal="center" vertical="center" wrapText="1"/>
    </xf>
    <xf numFmtId="0" fontId="7" fillId="3" borderId="5" xfId="2" applyFont="1" applyFill="1" applyBorder="1" applyAlignment="1">
      <alignment horizontal="justify" vertical="center" wrapText="1"/>
    </xf>
    <xf numFmtId="3" fontId="4" fillId="3" borderId="8" xfId="0" applyNumberFormat="1" applyFont="1" applyFill="1" applyBorder="1" applyAlignment="1" applyProtection="1">
      <alignment horizontal="left" indent="1"/>
      <protection locked="0"/>
    </xf>
    <xf numFmtId="3" fontId="2" fillId="3" borderId="7" xfId="0" applyNumberFormat="1" applyFont="1" applyFill="1" applyBorder="1" applyProtection="1">
      <protection locked="0"/>
    </xf>
    <xf numFmtId="3" fontId="3" fillId="3" borderId="1" xfId="0" applyNumberFormat="1" applyFont="1" applyFill="1" applyBorder="1" applyAlignment="1" applyProtection="1">
      <alignment horizontal="left" indent="1"/>
      <protection locked="0"/>
    </xf>
    <xf numFmtId="3" fontId="3" fillId="3" borderId="6" xfId="0" applyNumberFormat="1" applyFont="1" applyFill="1" applyBorder="1" applyProtection="1">
      <protection locked="0"/>
    </xf>
    <xf numFmtId="3" fontId="4" fillId="3" borderId="0" xfId="3" applyNumberFormat="1" applyFont="1" applyFill="1"/>
    <xf numFmtId="3" fontId="3" fillId="2" borderId="4" xfId="4" applyNumberFormat="1" applyFont="1" applyFill="1" applyBorder="1" applyAlignment="1">
      <alignment horizontal="center" vertical="center"/>
    </xf>
    <xf numFmtId="3" fontId="3" fillId="2" borderId="1" xfId="4" applyNumberFormat="1" applyFont="1" applyFill="1" applyBorder="1" applyAlignment="1" applyProtection="1">
      <alignment horizontal="centerContinuous" vertical="center" wrapText="1"/>
      <protection locked="0"/>
    </xf>
    <xf numFmtId="3" fontId="3" fillId="2" borderId="2" xfId="4" applyNumberFormat="1" applyFont="1" applyFill="1" applyBorder="1" applyAlignment="1" applyProtection="1">
      <alignment horizontal="centerContinuous" vertical="center" wrapText="1"/>
      <protection locked="0"/>
    </xf>
    <xf numFmtId="3" fontId="3" fillId="2" borderId="3" xfId="4" applyNumberFormat="1" applyFont="1" applyFill="1" applyBorder="1" applyAlignment="1" applyProtection="1">
      <alignment horizontal="centerContinuous" vertical="center" wrapText="1"/>
      <protection locked="0"/>
    </xf>
    <xf numFmtId="3" fontId="3" fillId="2" borderId="4" xfId="4" applyNumberFormat="1" applyFont="1" applyFill="1" applyBorder="1" applyAlignment="1">
      <alignment horizontal="center" vertical="center" wrapText="1"/>
    </xf>
    <xf numFmtId="3" fontId="3" fillId="2" borderId="5" xfId="4" applyNumberFormat="1" applyFont="1" applyFill="1" applyBorder="1" applyAlignment="1">
      <alignment horizontal="center" vertical="center"/>
    </xf>
    <xf numFmtId="3" fontId="3" fillId="2" borderId="6" xfId="4" applyNumberFormat="1" applyFont="1" applyFill="1" applyBorder="1" applyAlignment="1">
      <alignment horizontal="center" vertical="center" wrapText="1"/>
    </xf>
    <xf numFmtId="3" fontId="3" fillId="2" borderId="7" xfId="4" applyNumberFormat="1" applyFont="1" applyFill="1" applyBorder="1" applyAlignment="1">
      <alignment horizontal="center" vertical="center" wrapText="1"/>
    </xf>
    <xf numFmtId="3" fontId="4" fillId="3" borderId="9" xfId="0" applyNumberFormat="1" applyFont="1" applyFill="1" applyBorder="1" applyProtection="1">
      <protection locked="0"/>
    </xf>
    <xf numFmtId="3" fontId="4" fillId="3" borderId="4" xfId="0" applyNumberFormat="1" applyFont="1" applyFill="1" applyBorder="1" applyProtection="1">
      <protection locked="0"/>
    </xf>
    <xf numFmtId="3" fontId="4" fillId="3" borderId="5" xfId="0" applyNumberFormat="1" applyFont="1" applyFill="1" applyBorder="1" applyProtection="1">
      <protection locked="0"/>
    </xf>
    <xf numFmtId="3" fontId="4" fillId="3" borderId="8" xfId="0" applyNumberFormat="1" applyFont="1" applyFill="1" applyBorder="1" applyProtection="1">
      <protection locked="0"/>
    </xf>
    <xf numFmtId="3" fontId="4" fillId="3" borderId="7" xfId="0" applyNumberFormat="1" applyFont="1" applyFill="1" applyBorder="1" applyProtection="1">
      <protection locked="0"/>
    </xf>
    <xf numFmtId="3" fontId="3" fillId="3" borderId="0" xfId="0" applyNumberFormat="1" applyFont="1" applyFill="1" applyAlignment="1" applyProtection="1">
      <alignment horizontal="left" indent="1"/>
      <protection locked="0"/>
    </xf>
    <xf numFmtId="3" fontId="3" fillId="3" borderId="0" xfId="0" applyNumberFormat="1" applyFont="1" applyFill="1" applyProtection="1">
      <protection locked="0"/>
    </xf>
    <xf numFmtId="3" fontId="3" fillId="0" borderId="0" xfId="0" applyNumberFormat="1" applyFont="1" applyAlignment="1" applyProtection="1">
      <alignment horizontal="left" indent="1"/>
      <protection locked="0"/>
    </xf>
    <xf numFmtId="3" fontId="3" fillId="0" borderId="0" xfId="0" applyNumberFormat="1" applyFont="1" applyProtection="1">
      <protection locked="0"/>
    </xf>
    <xf numFmtId="3" fontId="3" fillId="2" borderId="6" xfId="2" applyNumberFormat="1" applyFont="1" applyFill="1" applyBorder="1" applyAlignment="1">
      <alignment vertical="center"/>
    </xf>
    <xf numFmtId="3" fontId="3" fillId="2" borderId="6" xfId="2" applyNumberFormat="1" applyFont="1" applyFill="1" applyBorder="1" applyAlignment="1">
      <alignment horizontal="center" vertical="center" wrapText="1"/>
    </xf>
    <xf numFmtId="3" fontId="3" fillId="2" borderId="6" xfId="2" applyNumberFormat="1" applyFont="1" applyFill="1" applyBorder="1" applyAlignment="1">
      <alignment horizontal="center" vertical="center"/>
    </xf>
    <xf numFmtId="3" fontId="3" fillId="2" borderId="6" xfId="2" applyNumberFormat="1" applyFont="1" applyFill="1" applyBorder="1" applyAlignment="1">
      <alignment horizontal="center" vertical="center" wrapText="1"/>
    </xf>
    <xf numFmtId="3" fontId="4" fillId="3" borderId="8" xfId="0" applyNumberFormat="1" applyFont="1" applyFill="1" applyBorder="1" applyAlignment="1" applyProtection="1">
      <alignment horizontal="left" wrapText="1" indent="1"/>
      <protection locked="0"/>
    </xf>
    <xf numFmtId="3" fontId="4" fillId="3" borderId="10" xfId="0" applyNumberFormat="1" applyFont="1" applyFill="1" applyBorder="1" applyAlignment="1" applyProtection="1">
      <alignment horizontal="left" indent="1"/>
      <protection locked="0"/>
    </xf>
    <xf numFmtId="3" fontId="3" fillId="3" borderId="1" xfId="0" applyNumberFormat="1" applyFont="1" applyFill="1" applyBorder="1" applyAlignment="1" applyProtection="1">
      <alignment horizontal="left"/>
      <protection locked="0"/>
    </xf>
    <xf numFmtId="0" fontId="2" fillId="3" borderId="0" xfId="2" applyFill="1" applyAlignment="1">
      <alignment vertical="center"/>
    </xf>
    <xf numFmtId="0" fontId="4" fillId="3" borderId="0" xfId="0" applyFont="1" applyFill="1" applyProtection="1">
      <protection locked="0"/>
    </xf>
    <xf numFmtId="3" fontId="4" fillId="3" borderId="0" xfId="0" applyNumberFormat="1" applyFont="1" applyFill="1" applyProtection="1">
      <protection locked="0"/>
    </xf>
    <xf numFmtId="0" fontId="4" fillId="0" borderId="0" xfId="3" applyFont="1"/>
    <xf numFmtId="43" fontId="4" fillId="0" borderId="0" xfId="1" applyFont="1"/>
    <xf numFmtId="3" fontId="4" fillId="0" borderId="0" xfId="3" applyNumberFormat="1" applyFont="1"/>
  </cellXfs>
  <cellStyles count="5">
    <cellStyle name="Millares" xfId="1" builtinId="3"/>
    <cellStyle name="Normal" xfId="0" builtinId="0"/>
    <cellStyle name="Normal 2 2" xfId="2"/>
    <cellStyle name="Normal 3 13" xfId="4"/>
    <cellStyle name="Normal 5 3 2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870857</xdr:colOff>
      <xdr:row>20</xdr:row>
      <xdr:rowOff>0</xdr:rowOff>
    </xdr:from>
    <xdr:to>
      <xdr:col>5</xdr:col>
      <xdr:colOff>666750</xdr:colOff>
      <xdr:row>25</xdr:row>
      <xdr:rowOff>0</xdr:rowOff>
    </xdr:to>
    <xdr:sp macro="" textlink="">
      <xdr:nvSpPr>
        <xdr:cNvPr id="2" name="Rectángulo 2">
          <a:extLst>
            <a:ext uri="{FF2B5EF4-FFF2-40B4-BE49-F238E27FC236}">
              <a16:creationId xmlns:a16="http://schemas.microsoft.com/office/drawing/2014/main" id="{88B2FF70-2357-4D6E-A236-CA5A21E3B2DA}"/>
            </a:ext>
          </a:extLst>
        </xdr:cNvPr>
        <xdr:cNvSpPr/>
      </xdr:nvSpPr>
      <xdr:spPr>
        <a:xfrm>
          <a:off x="5566682" y="5876925"/>
          <a:ext cx="3424918" cy="809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3000">
              <a:solidFill>
                <a:sysClr val="windowText" lastClr="000000"/>
              </a:solidFill>
            </a:rPr>
            <a:t>NO</a:t>
          </a:r>
          <a:r>
            <a:rPr lang="es-MX" sz="3000" baseline="0">
              <a:solidFill>
                <a:sysClr val="windowText" lastClr="000000"/>
              </a:solidFill>
            </a:rPr>
            <a:t> APLICA</a:t>
          </a:r>
          <a:endParaRPr lang="es-MX" sz="30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22_EAE_PEGT_FAC_2503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ownloads/06%20JUN%20%20CUENTA%20PUBLICA%20FOFA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"/>
      <sheetName val="CTG"/>
      <sheetName val="CA"/>
      <sheetName val="CFG"/>
    </sheetNames>
    <sheetDataSet>
      <sheetData sheetId="0">
        <row r="76">
          <cell r="C76">
            <v>115465949.48999999</v>
          </cell>
          <cell r="D76">
            <v>115465949.48999999</v>
          </cell>
          <cell r="E76">
            <v>102977495.95999999</v>
          </cell>
          <cell r="F76">
            <v>102883019.34999999</v>
          </cell>
          <cell r="G76">
            <v>12488453.530000005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est fin "/>
      <sheetName val="Notas a los Edos Financiero "/>
      <sheetName val="ACT (2)"/>
      <sheetName val="ESF (2)"/>
      <sheetName val="VHP (2)"/>
      <sheetName val="EFE"/>
      <sheetName val="Notas de Gestión Administrativa"/>
      <sheetName val="Conciliacion_Ig (2)"/>
      <sheetName val="Conciliacion_Eg (2)"/>
      <sheetName val="Memoria (2)"/>
      <sheetName val="0321_EAI PARA ASEG"/>
      <sheetName val="0321_EAI_PEGT_FAC_2304 (2)"/>
      <sheetName val="EAI COMPLEMENTARIO RF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2_IPF_PEGT_FAC_2402"/>
      <sheetName val="0341_BMI_PEGT_FAC"/>
      <sheetName val="0341_BMI_PEGT_FAC_2204"/>
      <sheetName val="0341_Inmuebles_Contable "/>
      <sheetName val="0344_DGF_PEGT_FAC_2402"/>
      <sheetName val="0345_EQB_PEGT_FAC_2402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0343_CBP_PEGT_FAC_2402"/>
      <sheetName val="AYUDAS Y SUB"/>
      <sheetName val="Inf. Ad. que dispongan o leyes"/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>
        <row r="29">
          <cell r="B29">
            <v>0</v>
          </cell>
        </row>
      </sheetData>
      <sheetData sheetId="2">
        <row r="5">
          <cell r="B5">
            <v>20520157.93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1">
          <cell r="D11">
            <v>67895875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64"/>
  <sheetViews>
    <sheetView tabSelected="1" topLeftCell="A33" zoomScaleNormal="100" workbookViewId="0">
      <selection activeCell="I32" sqref="I32"/>
    </sheetView>
  </sheetViews>
  <sheetFormatPr baseColWidth="10" defaultColWidth="12" defaultRowHeight="12.75" x14ac:dyDescent="0.2"/>
  <cols>
    <col min="1" max="1" width="68.5" style="49" customWidth="1"/>
    <col min="2" max="2" width="13.6640625" style="49" customWidth="1"/>
    <col min="3" max="3" width="23" style="49" customWidth="1"/>
    <col min="4" max="4" width="21" style="49" customWidth="1"/>
    <col min="5" max="6" width="19.5" style="49" bestFit="1" customWidth="1"/>
    <col min="7" max="7" width="18.1640625" style="49" bestFit="1" customWidth="1"/>
    <col min="8" max="10" width="12" style="4"/>
    <col min="11" max="16384" width="12" style="49"/>
  </cols>
  <sheetData>
    <row r="1" spans="1:7" ht="87.7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s="4" customFormat="1" ht="17.25" customHeight="1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s="4" customFormat="1" ht="33.7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s="4" customFormat="1" x14ac:dyDescent="0.2">
      <c r="A4" s="13"/>
      <c r="B4" s="14"/>
      <c r="C4" s="14"/>
      <c r="D4" s="14"/>
      <c r="E4" s="14"/>
      <c r="F4" s="14"/>
      <c r="G4" s="15"/>
    </row>
    <row r="5" spans="1:7" s="4" customFormat="1" x14ac:dyDescent="0.2">
      <c r="A5" s="16" t="s">
        <v>9</v>
      </c>
      <c r="B5" s="14">
        <v>0</v>
      </c>
      <c r="C5" s="14">
        <f>[1]COG!C76</f>
        <v>115465949.48999999</v>
      </c>
      <c r="D5" s="14">
        <f>+B5+C5</f>
        <v>115465949.48999999</v>
      </c>
      <c r="E5" s="14">
        <f>[1]COG!E76</f>
        <v>102977495.95999999</v>
      </c>
      <c r="F5" s="14">
        <f>[1]COG!F76</f>
        <v>102883019.34999999</v>
      </c>
      <c r="G5" s="14">
        <f>+D5-E5</f>
        <v>12488453.530000001</v>
      </c>
    </row>
    <row r="6" spans="1:7" s="4" customFormat="1" ht="13.5" customHeight="1" x14ac:dyDescent="0.2">
      <c r="A6" s="17" t="s">
        <v>10</v>
      </c>
      <c r="B6" s="14"/>
      <c r="C6" s="14"/>
      <c r="D6" s="14"/>
      <c r="E6" s="14"/>
      <c r="F6" s="14"/>
      <c r="G6" s="14"/>
    </row>
    <row r="7" spans="1:7" s="4" customFormat="1" ht="13.5" customHeight="1" x14ac:dyDescent="0.2">
      <c r="A7" s="17" t="s">
        <v>11</v>
      </c>
      <c r="B7" s="14"/>
      <c r="C7" s="14"/>
      <c r="D7" s="14"/>
      <c r="E7" s="14"/>
      <c r="F7" s="14"/>
      <c r="G7" s="14"/>
    </row>
    <row r="8" spans="1:7" s="4" customFormat="1" ht="13.5" customHeight="1" x14ac:dyDescent="0.2">
      <c r="A8" s="17" t="s">
        <v>12</v>
      </c>
      <c r="B8" s="14"/>
      <c r="C8" s="14"/>
      <c r="D8" s="14"/>
      <c r="E8" s="14"/>
      <c r="F8" s="14"/>
      <c r="G8" s="14"/>
    </row>
    <row r="9" spans="1:7" s="4" customFormat="1" ht="13.5" customHeight="1" x14ac:dyDescent="0.2">
      <c r="A9" s="17" t="s">
        <v>13</v>
      </c>
      <c r="B9" s="14"/>
      <c r="C9" s="14"/>
      <c r="D9" s="14"/>
      <c r="E9" s="14"/>
      <c r="F9" s="14"/>
      <c r="G9" s="14"/>
    </row>
    <row r="10" spans="1:7" s="4" customFormat="1" ht="13.5" customHeight="1" x14ac:dyDescent="0.2">
      <c r="A10" s="17" t="s">
        <v>14</v>
      </c>
      <c r="B10" s="14"/>
      <c r="C10" s="14"/>
      <c r="D10" s="14"/>
      <c r="E10" s="14"/>
      <c r="F10" s="14"/>
      <c r="G10" s="14"/>
    </row>
    <row r="11" spans="1:7" s="4" customFormat="1" ht="13.5" customHeight="1" x14ac:dyDescent="0.2">
      <c r="A11" s="17" t="s">
        <v>15</v>
      </c>
      <c r="B11" s="14"/>
      <c r="C11" s="14"/>
      <c r="D11" s="14"/>
      <c r="E11" s="14"/>
      <c r="F11" s="14"/>
      <c r="G11" s="14"/>
    </row>
    <row r="12" spans="1:7" s="4" customFormat="1" ht="13.5" customHeight="1" x14ac:dyDescent="0.2">
      <c r="A12" s="17" t="s">
        <v>16</v>
      </c>
      <c r="B12" s="14"/>
      <c r="C12" s="14"/>
      <c r="D12" s="14"/>
      <c r="E12" s="14"/>
      <c r="F12" s="14"/>
      <c r="G12" s="14"/>
    </row>
    <row r="13" spans="1:7" s="4" customFormat="1" x14ac:dyDescent="0.2">
      <c r="A13" s="17"/>
      <c r="B13" s="18"/>
      <c r="C13" s="18"/>
      <c r="D13" s="18"/>
      <c r="E13" s="18"/>
      <c r="F13" s="18"/>
      <c r="G13" s="18"/>
    </row>
    <row r="14" spans="1:7" s="4" customFormat="1" x14ac:dyDescent="0.2">
      <c r="A14" s="19" t="s">
        <v>17</v>
      </c>
      <c r="B14" s="20">
        <f>+B10+B9+B8+B7+B6+B5</f>
        <v>0</v>
      </c>
      <c r="C14" s="20">
        <f>+C10+C9+C8+C7+C6+C5</f>
        <v>115465949.48999999</v>
      </c>
      <c r="D14" s="20">
        <f>+B14+C14</f>
        <v>115465949.48999999</v>
      </c>
      <c r="E14" s="20">
        <f>+E10+E9+E8+E7+E6+E5</f>
        <v>102977495.95999999</v>
      </c>
      <c r="F14" s="20">
        <f>+F10+F9+F8+F7+F6+F5</f>
        <v>102883019.34999999</v>
      </c>
      <c r="G14" s="20">
        <f>+D14-E14</f>
        <v>12488453.530000001</v>
      </c>
    </row>
    <row r="15" spans="1:7" s="4" customFormat="1" x14ac:dyDescent="0.2">
      <c r="A15" s="21"/>
      <c r="B15" s="21"/>
      <c r="C15" s="21"/>
      <c r="D15" s="21"/>
      <c r="E15" s="21"/>
      <c r="F15" s="21"/>
      <c r="G15" s="21"/>
    </row>
    <row r="16" spans="1:7" s="4" customFormat="1" x14ac:dyDescent="0.2">
      <c r="A16" s="21"/>
      <c r="B16" s="21"/>
      <c r="C16" s="21"/>
      <c r="D16" s="21"/>
      <c r="E16" s="21"/>
      <c r="F16" s="21"/>
      <c r="G16" s="21"/>
    </row>
    <row r="17" spans="1:7" ht="92.25" customHeight="1" x14ac:dyDescent="0.2">
      <c r="A17" s="1" t="s">
        <v>0</v>
      </c>
      <c r="B17" s="2"/>
      <c r="C17" s="2"/>
      <c r="D17" s="2"/>
      <c r="E17" s="2"/>
      <c r="F17" s="2"/>
      <c r="G17" s="3"/>
    </row>
    <row r="18" spans="1:7" ht="17.25" customHeight="1" x14ac:dyDescent="0.2">
      <c r="A18" s="22"/>
      <c r="B18" s="23" t="s">
        <v>18</v>
      </c>
      <c r="C18" s="24"/>
      <c r="D18" s="24"/>
      <c r="E18" s="24"/>
      <c r="F18" s="25"/>
      <c r="G18" s="26" t="s">
        <v>2</v>
      </c>
    </row>
    <row r="19" spans="1:7" ht="30.75" customHeight="1" x14ac:dyDescent="0.2">
      <c r="A19" s="27" t="s">
        <v>3</v>
      </c>
      <c r="B19" s="28" t="s">
        <v>4</v>
      </c>
      <c r="C19" s="28" t="s">
        <v>5</v>
      </c>
      <c r="D19" s="28" t="s">
        <v>6</v>
      </c>
      <c r="E19" s="28" t="s">
        <v>7</v>
      </c>
      <c r="F19" s="28" t="s">
        <v>8</v>
      </c>
      <c r="G19" s="29"/>
    </row>
    <row r="20" spans="1:7" s="4" customFormat="1" x14ac:dyDescent="0.2">
      <c r="A20" s="30"/>
      <c r="B20" s="31"/>
      <c r="C20" s="31"/>
      <c r="D20" s="31"/>
      <c r="E20" s="31"/>
      <c r="F20" s="31"/>
      <c r="G20" s="31"/>
    </row>
    <row r="21" spans="1:7" s="4" customFormat="1" x14ac:dyDescent="0.2">
      <c r="A21" s="17" t="s">
        <v>19</v>
      </c>
      <c r="B21" s="32">
        <v>0</v>
      </c>
      <c r="C21" s="32">
        <v>0</v>
      </c>
      <c r="D21" s="32">
        <f>B21+C21</f>
        <v>0</v>
      </c>
      <c r="E21" s="32">
        <v>0</v>
      </c>
      <c r="F21" s="32">
        <v>0</v>
      </c>
      <c r="G21" s="32">
        <f>D21-E21</f>
        <v>0</v>
      </c>
    </row>
    <row r="22" spans="1:7" s="4" customFormat="1" x14ac:dyDescent="0.2">
      <c r="A22" s="17" t="s">
        <v>20</v>
      </c>
      <c r="B22" s="32">
        <v>0</v>
      </c>
      <c r="C22" s="32">
        <v>0</v>
      </c>
      <c r="D22" s="32"/>
      <c r="E22" s="32"/>
      <c r="F22" s="32">
        <v>0</v>
      </c>
      <c r="G22" s="32">
        <f>D22-E22</f>
        <v>0</v>
      </c>
    </row>
    <row r="23" spans="1:7" s="4" customFormat="1" x14ac:dyDescent="0.2">
      <c r="A23" s="17" t="s">
        <v>21</v>
      </c>
      <c r="B23" s="32">
        <v>0</v>
      </c>
      <c r="C23" s="32">
        <v>0</v>
      </c>
      <c r="D23" s="32">
        <f>B23+C23</f>
        <v>0</v>
      </c>
      <c r="E23" s="32">
        <v>0</v>
      </c>
      <c r="F23" s="32">
        <v>0</v>
      </c>
      <c r="G23" s="32">
        <f>D23-E23</f>
        <v>0</v>
      </c>
    </row>
    <row r="24" spans="1:7" s="4" customFormat="1" x14ac:dyDescent="0.2">
      <c r="A24" s="17" t="s">
        <v>22</v>
      </c>
      <c r="B24" s="32">
        <v>0</v>
      </c>
      <c r="C24" s="32">
        <v>0</v>
      </c>
      <c r="D24" s="32">
        <f>B24+C24</f>
        <v>0</v>
      </c>
      <c r="E24" s="32">
        <v>0</v>
      </c>
      <c r="F24" s="32">
        <v>0</v>
      </c>
      <c r="G24" s="32">
        <f>D24-E24</f>
        <v>0</v>
      </c>
    </row>
    <row r="25" spans="1:7" s="4" customFormat="1" x14ac:dyDescent="0.2">
      <c r="A25" s="33"/>
      <c r="B25" s="34"/>
      <c r="C25" s="34"/>
      <c r="D25" s="34"/>
      <c r="E25" s="34"/>
      <c r="F25" s="34"/>
      <c r="G25" s="34"/>
    </row>
    <row r="26" spans="1:7" s="4" customFormat="1" x14ac:dyDescent="0.2">
      <c r="A26" s="19" t="s">
        <v>17</v>
      </c>
      <c r="B26" s="20">
        <f>+B21+B22+B23+B24</f>
        <v>0</v>
      </c>
      <c r="C26" s="20">
        <f>+C21+C22+C23+C24</f>
        <v>0</v>
      </c>
      <c r="D26" s="20">
        <f>SUM(D21:D24)</f>
        <v>0</v>
      </c>
      <c r="E26" s="20">
        <f>+E21+E22+E23+E24</f>
        <v>0</v>
      </c>
      <c r="F26" s="20">
        <f>+F21+F22+F23+F24</f>
        <v>0</v>
      </c>
      <c r="G26" s="20">
        <f>SUM(G21:G24)</f>
        <v>0</v>
      </c>
    </row>
    <row r="27" spans="1:7" s="4" customFormat="1" x14ac:dyDescent="0.2">
      <c r="A27" s="35"/>
      <c r="B27" s="36"/>
      <c r="C27" s="36"/>
      <c r="D27" s="36"/>
      <c r="E27" s="36"/>
      <c r="F27" s="36"/>
      <c r="G27" s="36"/>
    </row>
    <row r="28" spans="1:7" s="4" customFormat="1" x14ac:dyDescent="0.2">
      <c r="A28" s="37"/>
      <c r="B28" s="38"/>
      <c r="C28" s="38"/>
      <c r="D28" s="38"/>
      <c r="E28" s="38"/>
      <c r="F28" s="38"/>
      <c r="G28" s="38"/>
    </row>
    <row r="29" spans="1:7" s="4" customFormat="1" ht="84.75" customHeight="1" x14ac:dyDescent="0.2">
      <c r="A29" s="1" t="s">
        <v>23</v>
      </c>
      <c r="B29" s="2"/>
      <c r="C29" s="2"/>
      <c r="D29" s="2"/>
      <c r="E29" s="2"/>
      <c r="F29" s="2"/>
      <c r="G29" s="3"/>
    </row>
    <row r="30" spans="1:7" ht="17.25" customHeight="1" x14ac:dyDescent="0.2">
      <c r="A30" s="39"/>
      <c r="B30" s="40" t="s">
        <v>18</v>
      </c>
      <c r="C30" s="40"/>
      <c r="D30" s="40"/>
      <c r="E30" s="40"/>
      <c r="F30" s="40"/>
      <c r="G30" s="40" t="s">
        <v>2</v>
      </c>
    </row>
    <row r="31" spans="1:7" ht="30.75" customHeight="1" x14ac:dyDescent="0.2">
      <c r="A31" s="41" t="s">
        <v>3</v>
      </c>
      <c r="B31" s="42" t="s">
        <v>4</v>
      </c>
      <c r="C31" s="42" t="s">
        <v>5</v>
      </c>
      <c r="D31" s="42" t="s">
        <v>6</v>
      </c>
      <c r="E31" s="42" t="s">
        <v>7</v>
      </c>
      <c r="F31" s="42" t="s">
        <v>8</v>
      </c>
      <c r="G31" s="40"/>
    </row>
    <row r="32" spans="1:7" s="4" customFormat="1" x14ac:dyDescent="0.2">
      <c r="A32" s="30"/>
      <c r="B32" s="31"/>
      <c r="C32" s="31"/>
      <c r="D32" s="31"/>
      <c r="E32" s="31"/>
      <c r="F32" s="31"/>
      <c r="G32" s="31"/>
    </row>
    <row r="33" spans="1:7" s="4" customFormat="1" ht="25.5" x14ac:dyDescent="0.2">
      <c r="A33" s="43" t="s">
        <v>24</v>
      </c>
      <c r="B33" s="32">
        <v>0</v>
      </c>
      <c r="C33" s="32">
        <f>C5</f>
        <v>115465949.48999999</v>
      </c>
      <c r="D33" s="32">
        <f>D5</f>
        <v>115465949.48999999</v>
      </c>
      <c r="E33" s="32">
        <f>E5</f>
        <v>102977495.95999999</v>
      </c>
      <c r="F33" s="32">
        <f>F5</f>
        <v>102883019.34999999</v>
      </c>
      <c r="G33" s="32">
        <f>D33-E33</f>
        <v>12488453.530000001</v>
      </c>
    </row>
    <row r="34" spans="1:7" s="4" customFormat="1" x14ac:dyDescent="0.2">
      <c r="A34" s="43"/>
      <c r="B34" s="32"/>
      <c r="C34" s="32"/>
      <c r="D34" s="32"/>
      <c r="E34" s="32"/>
      <c r="F34" s="32"/>
      <c r="G34" s="32"/>
    </row>
    <row r="35" spans="1:7" s="4" customFormat="1" x14ac:dyDescent="0.2">
      <c r="A35" s="43" t="s">
        <v>25</v>
      </c>
      <c r="B35" s="32">
        <v>0</v>
      </c>
      <c r="C35" s="32">
        <v>0</v>
      </c>
      <c r="D35" s="32">
        <v>0</v>
      </c>
      <c r="E35" s="32">
        <v>0</v>
      </c>
      <c r="F35" s="32">
        <v>0</v>
      </c>
      <c r="G35" s="32">
        <v>0</v>
      </c>
    </row>
    <row r="36" spans="1:7" s="4" customFormat="1" x14ac:dyDescent="0.2">
      <c r="A36" s="43"/>
      <c r="B36" s="32"/>
      <c r="C36" s="32"/>
      <c r="D36" s="32"/>
      <c r="E36" s="32"/>
      <c r="F36" s="32"/>
      <c r="G36" s="32"/>
    </row>
    <row r="37" spans="1:7" s="4" customFormat="1" ht="25.5" x14ac:dyDescent="0.2">
      <c r="A37" s="43" t="s">
        <v>26</v>
      </c>
      <c r="B37" s="32">
        <v>0</v>
      </c>
      <c r="C37" s="32">
        <v>0</v>
      </c>
      <c r="D37" s="32">
        <f>B37+C37</f>
        <v>0</v>
      </c>
      <c r="E37" s="32">
        <v>0</v>
      </c>
      <c r="F37" s="32">
        <v>0</v>
      </c>
      <c r="G37" s="32">
        <f>D37-E37</f>
        <v>0</v>
      </c>
    </row>
    <row r="38" spans="1:7" s="4" customFormat="1" x14ac:dyDescent="0.2">
      <c r="A38" s="43"/>
      <c r="B38" s="32"/>
      <c r="C38" s="32"/>
      <c r="D38" s="32"/>
      <c r="E38" s="32"/>
      <c r="F38" s="32"/>
      <c r="G38" s="32"/>
    </row>
    <row r="39" spans="1:7" s="4" customFormat="1" ht="25.5" x14ac:dyDescent="0.2">
      <c r="A39" s="43" t="s">
        <v>27</v>
      </c>
      <c r="B39" s="32">
        <v>0</v>
      </c>
      <c r="C39" s="32">
        <v>0</v>
      </c>
      <c r="D39" s="32">
        <v>0</v>
      </c>
      <c r="E39" s="32">
        <v>0</v>
      </c>
      <c r="F39" s="32">
        <v>0</v>
      </c>
      <c r="G39" s="32">
        <f>D39-E39</f>
        <v>0</v>
      </c>
    </row>
    <row r="40" spans="1:7" s="4" customFormat="1" x14ac:dyDescent="0.2">
      <c r="A40" s="43"/>
      <c r="B40" s="32"/>
      <c r="C40" s="32"/>
      <c r="D40" s="32"/>
      <c r="E40" s="32"/>
      <c r="F40" s="32"/>
      <c r="G40" s="32"/>
    </row>
    <row r="41" spans="1:7" s="4" customFormat="1" ht="25.5" x14ac:dyDescent="0.2">
      <c r="A41" s="43" t="s">
        <v>28</v>
      </c>
      <c r="B41" s="32">
        <v>0</v>
      </c>
      <c r="C41" s="32">
        <v>0</v>
      </c>
      <c r="D41" s="32">
        <v>0</v>
      </c>
      <c r="E41" s="32">
        <v>0</v>
      </c>
      <c r="F41" s="32">
        <v>0</v>
      </c>
      <c r="G41" s="32">
        <f>D41-E41</f>
        <v>0</v>
      </c>
    </row>
    <row r="42" spans="1:7" s="4" customFormat="1" x14ac:dyDescent="0.2">
      <c r="A42" s="43"/>
      <c r="B42" s="32"/>
      <c r="C42" s="32"/>
      <c r="D42" s="32"/>
      <c r="E42" s="32"/>
      <c r="F42" s="32"/>
      <c r="G42" s="32"/>
    </row>
    <row r="43" spans="1:7" s="4" customFormat="1" ht="25.5" x14ac:dyDescent="0.2">
      <c r="A43" s="43" t="s">
        <v>29</v>
      </c>
      <c r="B43" s="32">
        <v>0</v>
      </c>
      <c r="C43" s="32">
        <v>0</v>
      </c>
      <c r="D43" s="32">
        <v>0</v>
      </c>
      <c r="E43" s="32">
        <v>0</v>
      </c>
      <c r="F43" s="32">
        <v>0</v>
      </c>
      <c r="G43" s="32">
        <f>D43-E43</f>
        <v>0</v>
      </c>
    </row>
    <row r="44" spans="1:7" s="4" customFormat="1" x14ac:dyDescent="0.2">
      <c r="A44" s="43"/>
      <c r="B44" s="32"/>
      <c r="C44" s="32"/>
      <c r="D44" s="32"/>
      <c r="E44" s="32"/>
      <c r="F44" s="32"/>
      <c r="G44" s="32"/>
    </row>
    <row r="45" spans="1:7" s="4" customFormat="1" ht="25.5" x14ac:dyDescent="0.2">
      <c r="A45" s="43" t="s">
        <v>30</v>
      </c>
      <c r="B45" s="32">
        <v>0</v>
      </c>
      <c r="C45" s="32">
        <v>0</v>
      </c>
      <c r="D45" s="32">
        <v>0</v>
      </c>
      <c r="E45" s="32">
        <v>0</v>
      </c>
      <c r="F45" s="32">
        <v>0</v>
      </c>
      <c r="G45" s="32">
        <f>D45-E45</f>
        <v>0</v>
      </c>
    </row>
    <row r="46" spans="1:7" s="4" customFormat="1" x14ac:dyDescent="0.2">
      <c r="A46" s="43"/>
      <c r="B46" s="32"/>
      <c r="C46" s="32"/>
      <c r="D46" s="32"/>
      <c r="E46" s="32"/>
      <c r="F46" s="32"/>
      <c r="G46" s="32"/>
    </row>
    <row r="47" spans="1:7" s="4" customFormat="1" x14ac:dyDescent="0.2">
      <c r="A47" s="43" t="s">
        <v>31</v>
      </c>
      <c r="B47" s="32">
        <v>0</v>
      </c>
      <c r="C47" s="32">
        <v>0</v>
      </c>
      <c r="D47" s="32">
        <v>0</v>
      </c>
      <c r="E47" s="32">
        <v>0</v>
      </c>
      <c r="F47" s="32">
        <v>0</v>
      </c>
      <c r="G47" s="32">
        <v>0</v>
      </c>
    </row>
    <row r="48" spans="1:7" s="4" customFormat="1" x14ac:dyDescent="0.2">
      <c r="A48" s="44"/>
      <c r="B48" s="34"/>
      <c r="C48" s="34"/>
      <c r="D48" s="34"/>
      <c r="E48" s="34"/>
      <c r="F48" s="34"/>
      <c r="G48" s="34"/>
    </row>
    <row r="49" spans="1:7" s="4" customFormat="1" x14ac:dyDescent="0.2">
      <c r="A49" s="45" t="s">
        <v>17</v>
      </c>
      <c r="B49" s="20">
        <f t="shared" ref="B49:G49" si="0">SUM(B33:B45)</f>
        <v>0</v>
      </c>
      <c r="C49" s="20">
        <f t="shared" si="0"/>
        <v>115465949.48999999</v>
      </c>
      <c r="D49" s="20">
        <f t="shared" si="0"/>
        <v>115465949.48999999</v>
      </c>
      <c r="E49" s="20">
        <f t="shared" si="0"/>
        <v>102977495.95999999</v>
      </c>
      <c r="F49" s="20">
        <f t="shared" si="0"/>
        <v>102883019.34999999</v>
      </c>
      <c r="G49" s="20">
        <f t="shared" si="0"/>
        <v>12488453.530000001</v>
      </c>
    </row>
    <row r="50" spans="1:7" s="4" customFormat="1" x14ac:dyDescent="0.2">
      <c r="A50" s="46" t="s">
        <v>32</v>
      </c>
    </row>
    <row r="51" spans="1:7" s="4" customFormat="1" x14ac:dyDescent="0.2">
      <c r="A51" s="46"/>
    </row>
    <row r="52" spans="1:7" s="4" customFormat="1" x14ac:dyDescent="0.2">
      <c r="A52" s="46"/>
    </row>
    <row r="53" spans="1:7" s="4" customFormat="1" x14ac:dyDescent="0.2">
      <c r="A53" s="46"/>
    </row>
    <row r="54" spans="1:7" s="4" customFormat="1" x14ac:dyDescent="0.2"/>
    <row r="55" spans="1:7" s="4" customFormat="1" x14ac:dyDescent="0.2">
      <c r="A55" s="4" t="str">
        <f>[2]Hoja2!A1</f>
        <v>Ing. Marisol Suárez Correa</v>
      </c>
      <c r="C55" s="4" t="str">
        <f>[2]Hoja2!C1</f>
        <v xml:space="preserve">C.P. Juan  Lara Centeno </v>
      </c>
    </row>
    <row r="56" spans="1:7" s="4" customFormat="1" x14ac:dyDescent="0.2">
      <c r="A56" s="4" t="str">
        <f>[2]Hoja2!A2</f>
        <v>Presidenta Suplente del Comité</v>
      </c>
      <c r="C56" s="4" t="str">
        <f>[2]Hoja2!C2</f>
        <v xml:space="preserve">Dirección de Control y Seguimiento de Fideicomisos </v>
      </c>
    </row>
    <row r="57" spans="1:7" s="4" customFormat="1" x14ac:dyDescent="0.2">
      <c r="A57" s="47"/>
      <c r="B57" s="48"/>
      <c r="C57" s="47"/>
      <c r="D57" s="47"/>
      <c r="E57" s="47"/>
    </row>
    <row r="58" spans="1:7" hidden="1" x14ac:dyDescent="0.2">
      <c r="C58" s="50">
        <f>[1]COG!C76</f>
        <v>115465949.48999999</v>
      </c>
      <c r="D58" s="50">
        <f>[1]COG!D76</f>
        <v>115465949.48999999</v>
      </c>
      <c r="E58" s="50">
        <f>[1]COG!E76</f>
        <v>102977495.95999999</v>
      </c>
      <c r="F58" s="50">
        <f>[1]COG!F76</f>
        <v>102883019.34999999</v>
      </c>
      <c r="G58" s="50">
        <f>[1]COG!G76</f>
        <v>12488453.530000005</v>
      </c>
    </row>
    <row r="59" spans="1:7" x14ac:dyDescent="0.2">
      <c r="C59" s="50">
        <f>+C49-C58</f>
        <v>0</v>
      </c>
      <c r="D59" s="50">
        <f>+D49-D58</f>
        <v>0</v>
      </c>
      <c r="E59" s="50">
        <f>+E49-E58</f>
        <v>0</v>
      </c>
      <c r="F59" s="50">
        <f>+F49-F58</f>
        <v>0</v>
      </c>
      <c r="G59" s="50">
        <f>+G49-G58</f>
        <v>0</v>
      </c>
    </row>
    <row r="62" spans="1:7" x14ac:dyDescent="0.2">
      <c r="B62" s="47"/>
      <c r="C62" s="47"/>
      <c r="D62" s="47"/>
      <c r="E62" s="47"/>
      <c r="F62" s="47"/>
    </row>
    <row r="63" spans="1:7" x14ac:dyDescent="0.2">
      <c r="B63" s="51"/>
      <c r="C63" s="51"/>
      <c r="D63" s="51"/>
      <c r="E63" s="51"/>
      <c r="F63" s="51"/>
    </row>
    <row r="64" spans="1:7" x14ac:dyDescent="0.2">
      <c r="B64" s="51"/>
      <c r="C64" s="51"/>
      <c r="D64" s="51"/>
      <c r="E64" s="51"/>
      <c r="F64" s="51"/>
    </row>
  </sheetData>
  <mergeCells count="7">
    <mergeCell ref="A1:G1"/>
    <mergeCell ref="G2:G3"/>
    <mergeCell ref="A17:G17"/>
    <mergeCell ref="G18:G19"/>
    <mergeCell ref="A29:G29"/>
    <mergeCell ref="B30:F30"/>
    <mergeCell ref="G30:G31"/>
  </mergeCells>
  <pageMargins left="0.64" right="0" top="0.74803149606299213" bottom="0.74803149606299213" header="0.31496062992125984" footer="0.31496062992125984"/>
  <pageSetup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</vt:lpstr>
      <vt:lpstr>CA!Área_de_impresión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2025-10-15T20:57:51Z</dcterms:created>
  <dcterms:modified xsi:type="dcterms:W3CDTF">2025-10-15T20:58:01Z</dcterms:modified>
</cp:coreProperties>
</file>