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EAA!$A$1:$F$30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1" l="1"/>
  <c r="A30" i="1"/>
  <c r="C29" i="1"/>
  <c r="A29" i="1"/>
  <c r="E18" i="1"/>
  <c r="E16" i="1"/>
  <c r="F16" i="1" s="1"/>
  <c r="D12" i="1"/>
  <c r="C12" i="1"/>
  <c r="B12" i="1"/>
  <c r="E5" i="1"/>
  <c r="E4" i="1" s="1"/>
  <c r="D4" i="1"/>
  <c r="D3" i="1" s="1"/>
  <c r="C4" i="1"/>
  <c r="C3" i="1" s="1"/>
  <c r="B4" i="1"/>
  <c r="B3" i="1" s="1"/>
  <c r="E3" i="1" l="1"/>
  <c r="F3" i="1" s="1"/>
  <c r="E12" i="1"/>
  <c r="F12" i="1" s="1"/>
  <c r="F5" i="1"/>
  <c r="F4" i="1" s="1"/>
  <c r="F18" i="1"/>
</calcChain>
</file>

<file path=xl/sharedStrings.xml><?xml version="1.0" encoding="utf-8"?>
<sst xmlns="http://schemas.openxmlformats.org/spreadsheetml/2006/main" count="27" uniqueCount="27">
  <si>
    <t xml:space="preserve">
Fideicomiso de Alianza Para el Campo de Guanajuato &lt;&lt;ALCAMPO&gt;&gt;
Estado Analítico del Activo
Del 01 de enero al 31 de Marzo de 2026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</si>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</sst>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_-* #,##0_-;\-* #,##0_-;_-* &quot;-&quot;??_-;_-@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3" fontId="5" fillId="3" borderId="4" xfId="1" applyNumberFormat="1" applyFont="1" applyFill="1" applyBorder="1" applyAlignment="1" applyProtection="1">
      <alignment horizontal="right" vertical="top" wrapText="1"/>
      <protection locked="0"/>
    </xf>
    <xf numFmtId="0" fontId="2" fillId="0" borderId="4" xfId="1" applyFont="1" applyBorder="1" applyAlignment="1">
      <alignment vertical="top"/>
    </xf>
    <xf numFmtId="0" fontId="1" fillId="0" borderId="4" xfId="1" applyBorder="1" applyAlignment="1">
      <alignment horizontal="left" vertical="top" indent="2"/>
    </xf>
    <xf numFmtId="166" fontId="1" fillId="0" borderId="4" xfId="2" applyNumberFormat="1" applyFont="1" applyFill="1" applyBorder="1" applyAlignment="1" applyProtection="1">
      <alignment wrapText="1"/>
      <protection locked="0"/>
    </xf>
    <xf numFmtId="3" fontId="4" fillId="3" borderId="4" xfId="2" applyNumberFormat="1" applyFont="1" applyFill="1" applyBorder="1" applyAlignment="1" applyProtection="1">
      <alignment horizontal="right" vertical="top" wrapText="1"/>
      <protection locked="0"/>
    </xf>
    <xf numFmtId="3" fontId="4" fillId="3" borderId="4" xfId="1" applyNumberFormat="1" applyFont="1" applyFill="1" applyBorder="1" applyAlignment="1" applyProtection="1">
      <alignment horizontal="righ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4" fontId="1" fillId="0" borderId="0" xfId="1" applyNumberForma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</cellXfs>
  <cellStyles count="3">
    <cellStyle name="Millares 17 3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5">
          <cell r="B5">
            <v>4172684.41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1:M30"/>
  <sheetViews>
    <sheetView tabSelected="1" zoomScaleNormal="100" workbookViewId="0">
      <selection activeCell="A51" sqref="A51"/>
    </sheetView>
  </sheetViews>
  <sheetFormatPr baseColWidth="10" defaultColWidth="12" defaultRowHeight="12.75" x14ac:dyDescent="0.2"/>
  <cols>
    <col min="1" max="1" width="67.1640625" style="1" bestFit="1" customWidth="1"/>
    <col min="2" max="2" width="27.5" style="1" bestFit="1" customWidth="1"/>
    <col min="3" max="4" width="19.83203125" style="1" customWidth="1"/>
    <col min="5" max="6" width="17.6640625" style="1" customWidth="1"/>
    <col min="7" max="16384" width="12" style="1"/>
  </cols>
  <sheetData>
    <row r="1" spans="1:6" ht="69" customHeight="1" x14ac:dyDescent="0.2">
      <c r="A1" s="13" t="s">
        <v>0</v>
      </c>
      <c r="B1" s="14"/>
      <c r="C1" s="14"/>
      <c r="D1" s="14"/>
      <c r="E1" s="14"/>
      <c r="F1" s="15"/>
    </row>
    <row r="2" spans="1:6" ht="27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2">
      <c r="A3" s="4" t="s">
        <v>7</v>
      </c>
      <c r="B3" s="5">
        <f>+B4+B12</f>
        <v>11166301.769999998</v>
      </c>
      <c r="C3" s="5">
        <f t="shared" ref="C3:E3" si="0">+C4+C12</f>
        <v>27641623.440000001</v>
      </c>
      <c r="D3" s="5">
        <f t="shared" si="0"/>
        <v>33982341.390000001</v>
      </c>
      <c r="E3" s="5">
        <f t="shared" si="0"/>
        <v>4825583.82</v>
      </c>
      <c r="F3" s="5">
        <f>+E3-B3</f>
        <v>-6340717.9499999974</v>
      </c>
    </row>
    <row r="4" spans="1:6" x14ac:dyDescent="0.2">
      <c r="A4" s="6" t="s">
        <v>8</v>
      </c>
      <c r="B4" s="5">
        <f>+B5</f>
        <v>10434819.08</v>
      </c>
      <c r="C4" s="5">
        <f t="shared" ref="C4:F4" si="1">+C5</f>
        <v>27641623.440000001</v>
      </c>
      <c r="D4" s="5">
        <f t="shared" si="1"/>
        <v>33903758.109999999</v>
      </c>
      <c r="E4" s="5">
        <f t="shared" si="1"/>
        <v>4172684.4100000039</v>
      </c>
      <c r="F4" s="5">
        <f t="shared" si="1"/>
        <v>-6262134.6699999962</v>
      </c>
    </row>
    <row r="5" spans="1:6" x14ac:dyDescent="0.2">
      <c r="A5" s="7" t="s">
        <v>9</v>
      </c>
      <c r="B5" s="8">
        <v>10434819.08</v>
      </c>
      <c r="C5" s="8">
        <v>27641623.440000001</v>
      </c>
      <c r="D5" s="8">
        <v>33903758.109999999</v>
      </c>
      <c r="E5" s="8">
        <f>+B5+C5-D5</f>
        <v>4172684.4100000039</v>
      </c>
      <c r="F5" s="8">
        <f>E5-B5</f>
        <v>-6262134.6699999962</v>
      </c>
    </row>
    <row r="6" spans="1:6" x14ac:dyDescent="0.2">
      <c r="A6" s="7" t="s">
        <v>10</v>
      </c>
      <c r="B6" s="9">
        <v>0</v>
      </c>
      <c r="C6" s="9">
        <v>0</v>
      </c>
      <c r="D6" s="9">
        <v>0</v>
      </c>
      <c r="E6" s="9">
        <v>0</v>
      </c>
      <c r="F6" s="9">
        <v>0</v>
      </c>
    </row>
    <row r="7" spans="1:6" x14ac:dyDescent="0.2">
      <c r="A7" s="7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5">
        <f>SUM(B13:B21)</f>
        <v>731482.68999999762</v>
      </c>
      <c r="C12" s="5">
        <f t="shared" ref="C12:E12" si="2">SUM(C13:C21)</f>
        <v>0</v>
      </c>
      <c r="D12" s="5">
        <f t="shared" si="2"/>
        <v>78583.28</v>
      </c>
      <c r="E12" s="5">
        <f t="shared" si="2"/>
        <v>652899.40999999642</v>
      </c>
      <c r="F12" s="5">
        <f>+E12-B12</f>
        <v>-78583.280000001192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">
      <c r="A14" s="7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6" x14ac:dyDescent="0.2">
      <c r="A15" s="7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</row>
    <row r="16" spans="1:6" x14ac:dyDescent="0.2">
      <c r="A16" s="7" t="s">
        <v>20</v>
      </c>
      <c r="B16" s="9">
        <v>29625809.859999999</v>
      </c>
      <c r="C16" s="9">
        <v>0</v>
      </c>
      <c r="D16" s="9">
        <v>0</v>
      </c>
      <c r="E16" s="9">
        <f>+B16+C16-D16</f>
        <v>29625809.859999999</v>
      </c>
      <c r="F16" s="10">
        <f>+B16-E16</f>
        <v>0</v>
      </c>
    </row>
    <row r="17" spans="1:6" x14ac:dyDescent="0.2">
      <c r="A17" s="7" t="s">
        <v>21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</row>
    <row r="18" spans="1:6" x14ac:dyDescent="0.2">
      <c r="A18" s="7" t="s">
        <v>22</v>
      </c>
      <c r="B18" s="9">
        <v>-28894327.170000002</v>
      </c>
      <c r="C18" s="9">
        <v>0</v>
      </c>
      <c r="D18" s="9">
        <v>78583.28</v>
      </c>
      <c r="E18" s="9">
        <f>+B18-D18</f>
        <v>-28972910.450000003</v>
      </c>
      <c r="F18" s="9">
        <f>E18-B18</f>
        <v>-78583.280000001192</v>
      </c>
    </row>
    <row r="19" spans="1:6" x14ac:dyDescent="0.2">
      <c r="A19" s="7" t="s">
        <v>23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2" spans="1:6" x14ac:dyDescent="0.2">
      <c r="A22" s="16" t="s">
        <v>26</v>
      </c>
      <c r="B22" s="16"/>
      <c r="C22" s="16"/>
      <c r="D22" s="16"/>
      <c r="E22" s="16"/>
      <c r="F22" s="16"/>
    </row>
    <row r="29" spans="1:6" x14ac:dyDescent="0.2">
      <c r="A29" s="11" t="str">
        <f>[10]Hoja2!A1</f>
        <v>Ing. Marisol Suárez Correa</v>
      </c>
      <c r="C29" s="12" t="str">
        <f>[10]Hoja2!C1</f>
        <v xml:space="preserve">C.P. Juan  Lara Centeno </v>
      </c>
    </row>
    <row r="30" spans="1:6" x14ac:dyDescent="0.2">
      <c r="A30" s="11" t="str">
        <f>[10]Hoja2!A2</f>
        <v>Presidenta Suplente del Comité</v>
      </c>
      <c r="C30" s="12" t="str">
        <f>[10]Hoja2!C2</f>
        <v xml:space="preserve">Dirección de Control y Seguimiento de Fideicomisos </v>
      </c>
    </row>
  </sheetData>
  <mergeCells count="2">
    <mergeCell ref="A1:F1"/>
    <mergeCell ref="A22:F22"/>
  </mergeCells>
  <pageMargins left="0.33" right="0.28999999999999998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2026-04-16T15:10:38Z</dcterms:created>
  <dcterms:modified xsi:type="dcterms:W3CDTF">2026-04-16T15:41:49Z</dcterms:modified>
</cp:coreProperties>
</file>