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VHP!$A$1:$F$47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7" i="1" l="1"/>
  <c r="A47" i="1"/>
  <c r="C46" i="1"/>
  <c r="A46" i="1"/>
  <c r="F36" i="1"/>
  <c r="F35" i="1"/>
  <c r="E34" i="1"/>
  <c r="F34" i="1" s="1"/>
  <c r="F32" i="1"/>
  <c r="F31" i="1"/>
  <c r="F30" i="1"/>
  <c r="D29" i="1"/>
  <c r="C29" i="1"/>
  <c r="D28" i="1"/>
  <c r="F28" i="1" s="1"/>
  <c r="F25" i="1"/>
  <c r="F24" i="1"/>
  <c r="F23" i="1"/>
  <c r="B22" i="1"/>
  <c r="F18" i="1"/>
  <c r="F17" i="1"/>
  <c r="F16" i="1" s="1"/>
  <c r="E16" i="1"/>
  <c r="E20" i="1" s="1"/>
  <c r="E38" i="1" s="1"/>
  <c r="F14" i="1"/>
  <c r="F13" i="1"/>
  <c r="F12" i="1"/>
  <c r="C11" i="1"/>
  <c r="C9" i="1" s="1"/>
  <c r="C20" i="1" s="1"/>
  <c r="D10" i="1"/>
  <c r="F10" i="1" s="1"/>
  <c r="D9" i="1"/>
  <c r="D20" i="1" s="1"/>
  <c r="F7" i="1"/>
  <c r="F6" i="1"/>
  <c r="F5" i="1"/>
  <c r="B4" i="1"/>
  <c r="B20" i="1" s="1"/>
  <c r="F29" i="1" l="1"/>
  <c r="D27" i="1"/>
  <c r="B38" i="1"/>
  <c r="D38" i="1"/>
  <c r="F22" i="1"/>
  <c r="F4" i="1"/>
  <c r="F11" i="1"/>
  <c r="C27" i="1"/>
  <c r="F27" i="1" s="1"/>
  <c r="C38" i="1" l="1"/>
  <c r="F38" i="1" s="1"/>
  <c r="F9" i="1"/>
  <c r="F20" i="1" l="1"/>
</calcChain>
</file>

<file path=xl/sharedStrings.xml><?xml version="1.0" encoding="utf-8"?>
<sst xmlns="http://schemas.openxmlformats.org/spreadsheetml/2006/main" count="36" uniqueCount="26">
  <si>
    <t xml:space="preserve">
Fideicomiso de Alienza Para el Campo de Guanajuato&lt;&lt;ALCAMPO&gt;&gt;
Estado de Variación en la Hacienda Pública
Del 01 de enero al 31 de Marzo de 2026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</si>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</sst>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2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5" fontId="3" fillId="2" borderId="4" xfId="3" applyNumberFormat="1" applyFont="1" applyFill="1" applyBorder="1" applyAlignment="1">
      <alignment horizontal="center" vertical="center" wrapText="1"/>
    </xf>
    <xf numFmtId="0" fontId="2" fillId="0" borderId="0" xfId="2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3" fillId="0" borderId="4" xfId="2" applyFont="1" applyBorder="1" applyAlignment="1">
      <alignment horizontal="center" vertical="center" wrapText="1"/>
    </xf>
    <xf numFmtId="165" fontId="3" fillId="0" borderId="4" xfId="4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vertical="top" wrapTex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horizontal="right"/>
      <protection locked="0"/>
    </xf>
    <xf numFmtId="164" fontId="2" fillId="0" borderId="0" xfId="1" applyFont="1" applyAlignment="1" applyProtection="1">
      <alignment vertical="top"/>
      <protection locked="0"/>
    </xf>
    <xf numFmtId="3" fontId="2" fillId="3" borderId="4" xfId="2" applyNumberFormat="1" applyFill="1" applyBorder="1" applyAlignment="1" applyProtection="1">
      <alignment vertical="top"/>
      <protection locked="0"/>
    </xf>
    <xf numFmtId="0" fontId="3" fillId="0" borderId="4" xfId="2" applyFont="1" applyBorder="1" applyAlignment="1">
      <alignment horizontal="left" vertical="top" wrapText="1"/>
    </xf>
    <xf numFmtId="0" fontId="3" fillId="0" borderId="4" xfId="2" applyFont="1" applyBorder="1" applyAlignment="1">
      <alignment vertical="center" wrapText="1"/>
    </xf>
    <xf numFmtId="3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2" fillId="0" borderId="0" xfId="2" applyAlignment="1" applyProtection="1">
      <alignment horizontal="left" vertical="top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Millares 2" xfId="3"/>
    <cellStyle name="Millares 2 5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35">
          <cell r="E35">
            <v>4816717.4800000014</v>
          </cell>
        </row>
        <row r="36">
          <cell r="E36">
            <v>-7137473.8999999994</v>
          </cell>
          <cell r="F36">
            <v>-35694.40000000596</v>
          </cell>
        </row>
        <row r="37">
          <cell r="E37">
            <v>11954191.380000001</v>
          </cell>
          <cell r="F37">
            <v>10706696.75</v>
          </cell>
        </row>
      </sheetData>
      <sheetData sheetId="3"/>
      <sheetData sheetId="4">
        <row r="51">
          <cell r="B51">
            <v>-7101779.4999999935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FF00"/>
    <pageSetUpPr fitToPage="1"/>
  </sheetPr>
  <dimension ref="A1:I47"/>
  <sheetViews>
    <sheetView tabSelected="1" zoomScaleNormal="100" workbookViewId="0">
      <selection activeCell="C15" sqref="C15"/>
    </sheetView>
  </sheetViews>
  <sheetFormatPr baseColWidth="10" defaultColWidth="12" defaultRowHeight="12.75" x14ac:dyDescent="0.2"/>
  <cols>
    <col min="1" max="1" width="68.83203125" style="5" customWidth="1"/>
    <col min="2" max="3" width="18.5" style="26" customWidth="1"/>
    <col min="4" max="4" width="22.33203125" style="26" customWidth="1"/>
    <col min="5" max="5" width="18.5" style="26" customWidth="1"/>
    <col min="6" max="6" width="18.33203125" style="26" customWidth="1"/>
    <col min="7" max="8" width="12" style="2"/>
    <col min="9" max="16384" width="12" style="1"/>
  </cols>
  <sheetData>
    <row r="1" spans="1:8" ht="63.75" customHeight="1" x14ac:dyDescent="0.2">
      <c r="A1" s="30" t="s">
        <v>0</v>
      </c>
      <c r="B1" s="31"/>
      <c r="C1" s="31"/>
      <c r="D1" s="31"/>
      <c r="E1" s="31"/>
      <c r="F1" s="32"/>
    </row>
    <row r="2" spans="1:8" s="5" customFormat="1" ht="87.7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6"/>
      <c r="H2" s="6"/>
    </row>
    <row r="3" spans="1:8" s="5" customFormat="1" x14ac:dyDescent="0.2">
      <c r="A3" s="7"/>
      <c r="B3" s="8"/>
      <c r="C3" s="8"/>
      <c r="D3" s="8"/>
      <c r="E3" s="8"/>
      <c r="F3" s="8"/>
      <c r="G3" s="6"/>
      <c r="H3" s="6"/>
    </row>
    <row r="4" spans="1:8" x14ac:dyDescent="0.2">
      <c r="A4" s="9" t="s">
        <v>7</v>
      </c>
      <c r="B4" s="10">
        <f>+B5+B6+B7</f>
        <v>0</v>
      </c>
      <c r="C4" s="11"/>
      <c r="D4" s="11"/>
      <c r="E4" s="11"/>
      <c r="F4" s="12">
        <f>+B4</f>
        <v>0</v>
      </c>
    </row>
    <row r="5" spans="1:8" x14ac:dyDescent="0.2">
      <c r="A5" s="13" t="s">
        <v>8</v>
      </c>
      <c r="B5" s="14">
        <v>0</v>
      </c>
      <c r="C5" s="15"/>
      <c r="D5" s="15"/>
      <c r="E5" s="15"/>
      <c r="F5" s="16">
        <f>+B5</f>
        <v>0</v>
      </c>
    </row>
    <row r="6" spans="1:8" x14ac:dyDescent="0.2">
      <c r="A6" s="13" t="s">
        <v>9</v>
      </c>
      <c r="B6" s="14">
        <v>0</v>
      </c>
      <c r="C6" s="15"/>
      <c r="D6" s="15"/>
      <c r="E6" s="15"/>
      <c r="F6" s="16">
        <f>+B6</f>
        <v>0</v>
      </c>
    </row>
    <row r="7" spans="1:8" x14ac:dyDescent="0.2">
      <c r="A7" s="13" t="s">
        <v>10</v>
      </c>
      <c r="B7" s="17">
        <v>0</v>
      </c>
      <c r="C7" s="15"/>
      <c r="D7" s="15"/>
      <c r="E7" s="15"/>
      <c r="F7" s="16">
        <f>+B7</f>
        <v>0</v>
      </c>
    </row>
    <row r="8" spans="1:8" x14ac:dyDescent="0.2">
      <c r="A8" s="13"/>
      <c r="B8" s="17"/>
      <c r="C8" s="17"/>
      <c r="D8" s="17"/>
      <c r="E8" s="17"/>
      <c r="F8" s="17"/>
    </row>
    <row r="9" spans="1:8" x14ac:dyDescent="0.2">
      <c r="A9" s="9" t="s">
        <v>11</v>
      </c>
      <c r="B9" s="11"/>
      <c r="C9" s="10">
        <f>+C11+C12+C13+C14</f>
        <v>10706696.75</v>
      </c>
      <c r="D9" s="10">
        <f>+D10</f>
        <v>-35694.40000000596</v>
      </c>
      <c r="E9" s="11"/>
      <c r="F9" s="12">
        <f>+F10+F11+F12+F13+F14</f>
        <v>10671002.349999994</v>
      </c>
    </row>
    <row r="10" spans="1:8" x14ac:dyDescent="0.2">
      <c r="A10" s="13" t="s">
        <v>12</v>
      </c>
      <c r="B10" s="15"/>
      <c r="C10" s="15"/>
      <c r="D10" s="14">
        <f>'[10]0312_ESF_PEGT_FAC_2402'!F36</f>
        <v>-35694.40000000596</v>
      </c>
      <c r="E10" s="15"/>
      <c r="F10" s="16">
        <f>+D10</f>
        <v>-35694.40000000596</v>
      </c>
    </row>
    <row r="11" spans="1:8" x14ac:dyDescent="0.2">
      <c r="A11" s="13" t="s">
        <v>13</v>
      </c>
      <c r="B11" s="15"/>
      <c r="C11" s="17">
        <f>'[10]0312_ESF_PEGT_FAC_2402'!F37</f>
        <v>10706696.75</v>
      </c>
      <c r="D11" s="15"/>
      <c r="E11" s="15"/>
      <c r="F11" s="16">
        <f>+C11</f>
        <v>10706696.75</v>
      </c>
    </row>
    <row r="12" spans="1:8" x14ac:dyDescent="0.2">
      <c r="A12" s="13" t="s">
        <v>14</v>
      </c>
      <c r="B12" s="15"/>
      <c r="C12" s="17">
        <v>0</v>
      </c>
      <c r="D12" s="15"/>
      <c r="E12" s="15"/>
      <c r="F12" s="16">
        <f>+C12</f>
        <v>0</v>
      </c>
    </row>
    <row r="13" spans="1:8" x14ac:dyDescent="0.2">
      <c r="A13" s="13" t="s">
        <v>15</v>
      </c>
      <c r="B13" s="15"/>
      <c r="C13" s="17">
        <v>0</v>
      </c>
      <c r="D13" s="15"/>
      <c r="E13" s="15"/>
      <c r="F13" s="16">
        <f>+C13</f>
        <v>0</v>
      </c>
    </row>
    <row r="14" spans="1:8" x14ac:dyDescent="0.2">
      <c r="A14" s="13" t="s">
        <v>16</v>
      </c>
      <c r="B14" s="15"/>
      <c r="C14" s="18">
        <v>0</v>
      </c>
      <c r="D14" s="15"/>
      <c r="E14" s="15"/>
      <c r="F14" s="16">
        <f>+C14</f>
        <v>0</v>
      </c>
    </row>
    <row r="15" spans="1:8" x14ac:dyDescent="0.2">
      <c r="A15" s="13"/>
      <c r="B15" s="17"/>
      <c r="C15" s="17"/>
      <c r="D15" s="17"/>
      <c r="E15" s="17"/>
      <c r="F15" s="17"/>
    </row>
    <row r="16" spans="1:8" ht="27.75" customHeight="1" x14ac:dyDescent="0.2">
      <c r="A16" s="9" t="s">
        <v>17</v>
      </c>
      <c r="B16" s="11"/>
      <c r="C16" s="11"/>
      <c r="D16" s="11"/>
      <c r="E16" s="12">
        <f>+E17+E18</f>
        <v>0</v>
      </c>
      <c r="F16" s="10">
        <f>+F17+F18</f>
        <v>0</v>
      </c>
    </row>
    <row r="17" spans="1:9" x14ac:dyDescent="0.2">
      <c r="A17" s="13" t="s">
        <v>18</v>
      </c>
      <c r="B17" s="15"/>
      <c r="C17" s="15"/>
      <c r="D17" s="15"/>
      <c r="E17" s="19">
        <v>0</v>
      </c>
      <c r="F17" s="16">
        <f>+E17</f>
        <v>0</v>
      </c>
    </row>
    <row r="18" spans="1:9" x14ac:dyDescent="0.2">
      <c r="A18" s="13" t="s">
        <v>19</v>
      </c>
      <c r="B18" s="15"/>
      <c r="C18" s="15"/>
      <c r="D18" s="15"/>
      <c r="E18" s="19">
        <v>0</v>
      </c>
      <c r="F18" s="16">
        <f>+E18</f>
        <v>0</v>
      </c>
    </row>
    <row r="19" spans="1:9" x14ac:dyDescent="0.2">
      <c r="A19" s="13"/>
      <c r="B19" s="17"/>
      <c r="C19" s="17"/>
      <c r="D19" s="17"/>
      <c r="E19" s="17"/>
      <c r="F19" s="17"/>
      <c r="I19" s="20"/>
    </row>
    <row r="20" spans="1:9" x14ac:dyDescent="0.2">
      <c r="A20" s="9" t="s">
        <v>20</v>
      </c>
      <c r="B20" s="10">
        <f>+B4</f>
        <v>0</v>
      </c>
      <c r="C20" s="10">
        <f>+C9</f>
        <v>10706696.75</v>
      </c>
      <c r="D20" s="10">
        <f>+D9</f>
        <v>-35694.40000000596</v>
      </c>
      <c r="E20" s="10">
        <f>+E16</f>
        <v>0</v>
      </c>
      <c r="F20" s="12">
        <f>+F16+F9+F4</f>
        <v>10671002.349999994</v>
      </c>
      <c r="I20" s="20"/>
    </row>
    <row r="21" spans="1:9" x14ac:dyDescent="0.2">
      <c r="A21" s="9"/>
      <c r="B21" s="12"/>
      <c r="C21" s="12"/>
      <c r="D21" s="12"/>
      <c r="E21" s="12"/>
      <c r="F21" s="12"/>
      <c r="I21" s="20"/>
    </row>
    <row r="22" spans="1:9" ht="28.5" customHeight="1" x14ac:dyDescent="0.2">
      <c r="A22" s="9" t="s">
        <v>21</v>
      </c>
      <c r="B22" s="12">
        <f>+B23+B24+B25</f>
        <v>0</v>
      </c>
      <c r="C22" s="15"/>
      <c r="D22" s="15"/>
      <c r="E22" s="11"/>
      <c r="F22" s="12">
        <f>+F23+F24+F25</f>
        <v>0</v>
      </c>
      <c r="I22" s="20"/>
    </row>
    <row r="23" spans="1:9" x14ac:dyDescent="0.2">
      <c r="A23" s="13" t="s">
        <v>8</v>
      </c>
      <c r="B23" s="17">
        <v>0</v>
      </c>
      <c r="C23" s="15"/>
      <c r="D23" s="15"/>
      <c r="E23" s="15"/>
      <c r="F23" s="17">
        <f>+B23</f>
        <v>0</v>
      </c>
      <c r="I23" s="20"/>
    </row>
    <row r="24" spans="1:9" x14ac:dyDescent="0.2">
      <c r="A24" s="13" t="s">
        <v>9</v>
      </c>
      <c r="B24" s="17">
        <v>0</v>
      </c>
      <c r="C24" s="15"/>
      <c r="D24" s="15"/>
      <c r="E24" s="15"/>
      <c r="F24" s="17">
        <f>+B24</f>
        <v>0</v>
      </c>
      <c r="I24" s="20"/>
    </row>
    <row r="25" spans="1:9" x14ac:dyDescent="0.2">
      <c r="A25" s="13" t="s">
        <v>10</v>
      </c>
      <c r="B25" s="17">
        <v>0</v>
      </c>
      <c r="C25" s="15"/>
      <c r="D25" s="15"/>
      <c r="E25" s="15"/>
      <c r="F25" s="17">
        <f>+B25</f>
        <v>0</v>
      </c>
      <c r="I25" s="20"/>
    </row>
    <row r="26" spans="1:9" x14ac:dyDescent="0.2">
      <c r="A26" s="13"/>
      <c r="B26" s="17"/>
      <c r="C26" s="17"/>
      <c r="D26" s="17"/>
      <c r="E26" s="17"/>
      <c r="F26" s="17"/>
      <c r="I26" s="20"/>
    </row>
    <row r="27" spans="1:9" ht="28.5" customHeight="1" x14ac:dyDescent="0.2">
      <c r="A27" s="9" t="s">
        <v>22</v>
      </c>
      <c r="B27" s="11"/>
      <c r="C27" s="10">
        <f>+C28+C29+C30+C31+C32</f>
        <v>1247494.6300000008</v>
      </c>
      <c r="D27" s="10">
        <f>+D28+D29+D30+D31+D32</f>
        <v>-7101779.4999999935</v>
      </c>
      <c r="E27" s="11"/>
      <c r="F27" s="10">
        <f>+C27+D27</f>
        <v>-5854284.8699999927</v>
      </c>
      <c r="I27" s="20"/>
    </row>
    <row r="28" spans="1:9" x14ac:dyDescent="0.2">
      <c r="A28" s="13" t="s">
        <v>12</v>
      </c>
      <c r="B28" s="15"/>
      <c r="C28" s="15">
        <v>0</v>
      </c>
      <c r="D28" s="17">
        <f>'[10]0312_ESF_PEGT_FAC_2402'!E36</f>
        <v>-7137473.8999999994</v>
      </c>
      <c r="E28" s="15"/>
      <c r="F28" s="16">
        <f>+D28</f>
        <v>-7137473.8999999994</v>
      </c>
    </row>
    <row r="29" spans="1:9" x14ac:dyDescent="0.2">
      <c r="A29" s="13" t="s">
        <v>13</v>
      </c>
      <c r="B29" s="15"/>
      <c r="C29" s="17">
        <f>+'[10]0312_ESF_PEGT_FAC_2402'!E37-'[10]0312_ESF_PEGT_FAC_2402'!F37</f>
        <v>1247494.6300000008</v>
      </c>
      <c r="D29" s="17">
        <f>-'[10]0312_ESF_PEGT_FAC_2402'!F36</f>
        <v>35694.40000000596</v>
      </c>
      <c r="E29" s="15"/>
      <c r="F29" s="16">
        <f>+C29+D29</f>
        <v>1283189.0300000068</v>
      </c>
    </row>
    <row r="30" spans="1:9" x14ac:dyDescent="0.2">
      <c r="A30" s="13" t="s">
        <v>14</v>
      </c>
      <c r="B30" s="15"/>
      <c r="C30" s="21"/>
      <c r="D30" s="18">
        <v>0</v>
      </c>
      <c r="E30" s="21"/>
      <c r="F30" s="16">
        <f>+D30</f>
        <v>0</v>
      </c>
    </row>
    <row r="31" spans="1:9" x14ac:dyDescent="0.2">
      <c r="A31" s="13" t="s">
        <v>15</v>
      </c>
      <c r="B31" s="15"/>
      <c r="C31" s="21"/>
      <c r="D31" s="18">
        <v>0</v>
      </c>
      <c r="E31" s="21"/>
      <c r="F31" s="16">
        <f>+D31</f>
        <v>0</v>
      </c>
    </row>
    <row r="32" spans="1:9" x14ac:dyDescent="0.2">
      <c r="A32" s="13" t="s">
        <v>16</v>
      </c>
      <c r="B32" s="15"/>
      <c r="C32" s="18">
        <v>0</v>
      </c>
      <c r="D32" s="18">
        <v>0</v>
      </c>
      <c r="E32" s="21"/>
      <c r="F32" s="16">
        <f>+D32</f>
        <v>0</v>
      </c>
    </row>
    <row r="33" spans="1:6" x14ac:dyDescent="0.2">
      <c r="A33" s="13"/>
      <c r="B33" s="17"/>
      <c r="C33" s="18"/>
      <c r="D33" s="18"/>
      <c r="E33" s="18"/>
      <c r="F33" s="17"/>
    </row>
    <row r="34" spans="1:6" ht="27" customHeight="1" x14ac:dyDescent="0.2">
      <c r="A34" s="22" t="s">
        <v>23</v>
      </c>
      <c r="B34" s="11"/>
      <c r="C34" s="11"/>
      <c r="D34" s="11"/>
      <c r="E34" s="10">
        <f>+E35+E36</f>
        <v>0</v>
      </c>
      <c r="F34" s="12">
        <f>+E34</f>
        <v>0</v>
      </c>
    </row>
    <row r="35" spans="1:6" x14ac:dyDescent="0.2">
      <c r="A35" s="13" t="s">
        <v>18</v>
      </c>
      <c r="B35" s="15"/>
      <c r="C35" s="15"/>
      <c r="D35" s="15"/>
      <c r="E35" s="17">
        <v>0</v>
      </c>
      <c r="F35" s="17">
        <f>+E35</f>
        <v>0</v>
      </c>
    </row>
    <row r="36" spans="1:6" x14ac:dyDescent="0.2">
      <c r="A36" s="13" t="s">
        <v>19</v>
      </c>
      <c r="B36" s="15"/>
      <c r="C36" s="15"/>
      <c r="D36" s="15"/>
      <c r="E36" s="17">
        <v>0</v>
      </c>
      <c r="F36" s="17">
        <f>+E36</f>
        <v>0</v>
      </c>
    </row>
    <row r="37" spans="1:6" x14ac:dyDescent="0.2">
      <c r="A37" s="13"/>
      <c r="B37" s="17"/>
      <c r="C37" s="18"/>
      <c r="D37" s="18"/>
      <c r="E37" s="17"/>
      <c r="F37" s="17"/>
    </row>
    <row r="38" spans="1:6" ht="13.5" customHeight="1" x14ac:dyDescent="0.2">
      <c r="A38" s="23" t="s">
        <v>24</v>
      </c>
      <c r="B38" s="24">
        <f>+B20+B22</f>
        <v>0</v>
      </c>
      <c r="C38" s="24">
        <f>+C20+C27</f>
        <v>11954191.380000001</v>
      </c>
      <c r="D38" s="24">
        <f>+D20+D27</f>
        <v>-7137473.8999999994</v>
      </c>
      <c r="E38" s="24">
        <f>+E20+E34</f>
        <v>0</v>
      </c>
      <c r="F38" s="24">
        <f>+B38+C38+D38+E38</f>
        <v>4816717.4800000014</v>
      </c>
    </row>
    <row r="39" spans="1:6" x14ac:dyDescent="0.2">
      <c r="A39" s="25" t="s">
        <v>25</v>
      </c>
    </row>
    <row r="40" spans="1:6" x14ac:dyDescent="0.2">
      <c r="A40" s="25"/>
    </row>
    <row r="41" spans="1:6" x14ac:dyDescent="0.2">
      <c r="A41" s="25"/>
    </row>
    <row r="42" spans="1:6" x14ac:dyDescent="0.2">
      <c r="A42" s="25"/>
    </row>
    <row r="43" spans="1:6" x14ac:dyDescent="0.2">
      <c r="A43" s="25"/>
    </row>
    <row r="44" spans="1:6" x14ac:dyDescent="0.2">
      <c r="A44" s="25"/>
    </row>
    <row r="45" spans="1:6" x14ac:dyDescent="0.2">
      <c r="A45" s="27"/>
      <c r="B45" s="28"/>
    </row>
    <row r="46" spans="1:6" x14ac:dyDescent="0.2">
      <c r="A46" s="29" t="str">
        <f>[10]Hoja2!A1</f>
        <v>Ing. Marisol Suárez Correa</v>
      </c>
      <c r="C46" s="26" t="str">
        <f>[10]Hoja2!C1</f>
        <v xml:space="preserve">C.P. Juan  Lara Centeno </v>
      </c>
    </row>
    <row r="47" spans="1:6" x14ac:dyDescent="0.2">
      <c r="A47" s="29" t="str">
        <f>[10]Hoja2!A2</f>
        <v>Presidenta Suplente del Comité</v>
      </c>
      <c r="C47" s="26" t="str">
        <f>[10]Hoja2!C2</f>
        <v xml:space="preserve">Dirección de Control y Seguimiento de Fideicomisos 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2026-04-16T15:10:37Z</dcterms:created>
  <dcterms:modified xsi:type="dcterms:W3CDTF">2026-04-16T21:02:07Z</dcterms:modified>
</cp:coreProperties>
</file>