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"/>
    </mc:Choice>
  </mc:AlternateContent>
  <bookViews>
    <workbookView xWindow="0" yWindow="0" windowWidth="28800" windowHeight="11700"/>
  </bookViews>
  <sheets>
    <sheet name="IN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tn1" localSheetId="0">INR!#REF!</definedName>
    <definedName name="_ftnref1" localSheetId="0">INR!#REF!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>[1]ECABR!#REF!</definedName>
    <definedName name="abc" localSheetId="0">[2]TOTAL!#REF!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 localSheetId="0">[5]EGRESOS!#REF!</definedName>
    <definedName name="_xlnm.Extract">[5]EGRESOS!#REF!</definedName>
    <definedName name="_xlnm.Print_Area" localSheetId="0">INR!$A$1:$W$22</definedName>
    <definedName name="B" localSheetId="0">[5]EGRESOS!#REF!</definedName>
    <definedName name="B">[5]EGRESOS!#REF!</definedName>
    <definedName name="balanza_mes">'[6]Ene-16'!$A$1:$H$200</definedName>
    <definedName name="BASE" localSheetId="0">#REF!</definedName>
    <definedName name="BASE">#REF!</definedName>
    <definedName name="_xlnm.Database" localSheetId="0">[7]REPORTO!#REF!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 localSheetId="0">#REF!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 localSheetId="0">#REF!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 localSheetId="0">[7]REPORTO!#REF!</definedName>
    <definedName name="ju">[7]REPORTO!#REF!</definedName>
    <definedName name="mao" localSheetId="0">[1]ECABR!#REF!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 localSheetId="0">#REF!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 localSheetId="0">#REF!</definedName>
    <definedName name="REPORTO">#REF!</definedName>
    <definedName name="SALDO_PENDIENTE">'[4]Info General'!$F$18</definedName>
    <definedName name="TCAIE">[9]CH1902!$B$20:$B$20</definedName>
    <definedName name="TCFEEIS" localSheetId="0">#REF!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 localSheetId="0">#REF!</definedName>
    <definedName name="TRASP">#REF!</definedName>
    <definedName name="TRIMESTRE">'[4]Info General'!$C$16</definedName>
    <definedName name="U" localSheetId="0">#REF!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H37" i="1"/>
  <c r="I37" i="1" s="1"/>
  <c r="G37" i="1"/>
  <c r="F37" i="1"/>
  <c r="J25" i="1"/>
  <c r="I25" i="1"/>
  <c r="H25" i="1"/>
  <c r="G25" i="1"/>
  <c r="F25" i="1"/>
  <c r="E15" i="1"/>
  <c r="B15" i="1"/>
  <c r="E14" i="1"/>
  <c r="B14" i="1"/>
  <c r="J5" i="1"/>
  <c r="J26" i="1" s="1"/>
  <c r="H5" i="1"/>
  <c r="G5" i="1"/>
  <c r="F5" i="1"/>
  <c r="F26" i="1" s="1"/>
  <c r="G38" i="1" l="1"/>
  <c r="H38" i="1"/>
  <c r="H26" i="1"/>
  <c r="G26" i="1"/>
  <c r="T5" i="1"/>
  <c r="F38" i="1"/>
  <c r="J38" i="1"/>
  <c r="I5" i="1"/>
  <c r="I26" i="1" l="1"/>
  <c r="I38" i="1"/>
</calcChain>
</file>

<file path=xl/sharedStrings.xml><?xml version="1.0" encoding="utf-8"?>
<sst xmlns="http://schemas.openxmlformats.org/spreadsheetml/2006/main" count="47" uniqueCount="42">
  <si>
    <t>Fideicomiso Alianza para el Campo de Guanajuato "ALCAMPO"
Indicadores de Resultados
Del 1 de enero al 31 de Diciembre de 2025
(Cifras en Pesos)</t>
  </si>
  <si>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</si>
  <si>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</si>
  <si>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</si>
  <si>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</si>
  <si>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</si>
  <si>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</si>
  <si>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</si>
  <si>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</si>
  <si>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</si>
  <si>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</si>
  <si>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</si>
  <si>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</si>
  <si>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</si>
  <si>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</si>
  <si>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</si>
  <si>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</si>
  <si>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</si>
  <si>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</si>
  <si>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</si>
  <si>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</si>
  <si>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</si>
  <si>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</si>
  <si>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</si>
  <si>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</si>
  <si>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</si>
  <si>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</si>
  <si>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</si>
  <si>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</si>
  <si>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Desempeño de funciones</t>
  </si>
  <si>
    <t>E</t>
  </si>
  <si>
    <t>Prestación de servicios públicos</t>
  </si>
  <si>
    <t>Desarrollo Económico</t>
  </si>
  <si>
    <t xml:space="preserve">Secretaría de Desarrollo Agroalimentario y Rural </t>
  </si>
  <si>
    <t>NO</t>
  </si>
  <si>
    <t>sin información que revelar</t>
  </si>
  <si>
    <t>proyecto</t>
  </si>
  <si>
    <t>Bajo protesta de decir verdad declaramos que los Estados Financieros y sus notas, son razonablemente correctos y son responsabilidad del emisor.</t>
  </si>
  <si>
    <t>Ing Marisol Suárez Correa</t>
  </si>
  <si>
    <t>Juan Lara Centeno</t>
  </si>
  <si>
    <t xml:space="preserve">                        Presidenta Suplente del Comité Técnico                                              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</si>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</sst>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#,##0_ ;\-#,##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165" fontId="4" fillId="0" borderId="0" applyFont="0" applyFill="0" applyBorder="0" applyAlignment="0" applyProtection="0"/>
    <xf numFmtId="0" fontId="4" fillId="0" borderId="0"/>
    <xf numFmtId="0" fontId="1" fillId="0" borderId="0"/>
  </cellStyleXfs>
  <cellXfs count="48">
    <xf numFmtId="0" fontId="0" fillId="0" borderId="0" xfId="0"/>
    <xf numFmtId="0" fontId="3" fillId="2" borderId="1" xfId="2" applyFont="1" applyFill="1" applyBorder="1" applyAlignment="1" applyProtection="1">
      <alignment horizontal="centerContinuous" vertical="center" wrapText="1"/>
      <protection locked="0"/>
    </xf>
    <xf numFmtId="0" fontId="3" fillId="2" borderId="2" xfId="2" applyFont="1" applyFill="1" applyBorder="1" applyAlignment="1" applyProtection="1">
      <alignment horizontal="centerContinuous" vertical="center" wrapText="1"/>
      <protection locked="0"/>
    </xf>
    <xf numFmtId="0" fontId="3" fillId="2" borderId="3" xfId="2" applyFont="1" applyFill="1" applyBorder="1" applyAlignment="1" applyProtection="1">
      <alignment horizontal="centerContinuous" vertical="center" wrapText="1"/>
      <protection locked="0"/>
    </xf>
    <xf numFmtId="0" fontId="5" fillId="3" borderId="4" xfId="0" applyFont="1" applyFill="1" applyBorder="1" applyAlignment="1">
      <alignment horizontal="centerContinuous"/>
    </xf>
    <xf numFmtId="0" fontId="5" fillId="4" borderId="4" xfId="2" applyFont="1" applyFill="1" applyBorder="1" applyAlignment="1" applyProtection="1">
      <alignment horizontal="centerContinuous" vertical="center" wrapText="1"/>
      <protection locked="0"/>
    </xf>
    <xf numFmtId="0" fontId="5" fillId="5" borderId="4" xfId="0" applyFont="1" applyFill="1" applyBorder="1" applyAlignment="1">
      <alignment horizontal="centerContinuous" vertical="center" wrapText="1"/>
    </xf>
    <xf numFmtId="0" fontId="5" fillId="6" borderId="4" xfId="0" applyFont="1" applyFill="1" applyBorder="1" applyAlignment="1">
      <alignment horizontal="centerContinuous" wrapText="1"/>
    </xf>
    <xf numFmtId="0" fontId="5" fillId="7" borderId="0" xfId="3" applyFont="1" applyFill="1" applyAlignment="1">
      <alignment horizontal="centerContinuous" vertical="center" wrapText="1"/>
    </xf>
    <xf numFmtId="0" fontId="5" fillId="7" borderId="5" xfId="3" applyFont="1" applyFill="1" applyBorder="1" applyAlignment="1">
      <alignment horizontal="centerContinuous" vertical="center" wrapText="1"/>
    </xf>
    <xf numFmtId="0" fontId="5" fillId="3" borderId="6" xfId="0" applyFont="1" applyFill="1" applyBorder="1" applyAlignment="1">
      <alignment horizontal="center" vertical="center" wrapText="1"/>
    </xf>
    <xf numFmtId="4" fontId="5" fillId="4" borderId="6" xfId="3" applyNumberFormat="1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6" borderId="6" xfId="3" applyFont="1" applyFill="1" applyBorder="1" applyAlignment="1">
      <alignment horizontal="center" vertical="center" wrapText="1"/>
    </xf>
    <xf numFmtId="0" fontId="5" fillId="7" borderId="3" xfId="3" applyFont="1" applyFill="1" applyBorder="1" applyAlignment="1">
      <alignment horizontal="center" vertical="center" wrapText="1"/>
    </xf>
    <xf numFmtId="0" fontId="5" fillId="7" borderId="6" xfId="3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64" fontId="0" fillId="0" borderId="6" xfId="1" applyNumberFormat="1" applyFont="1" applyBorder="1" applyAlignment="1" applyProtection="1">
      <alignment horizontal="center" vertical="top"/>
      <protection locked="0"/>
    </xf>
    <xf numFmtId="164" fontId="0" fillId="0" borderId="6" xfId="4" applyNumberFormat="1" applyFont="1" applyBorder="1" applyProtection="1">
      <protection locked="0"/>
    </xf>
    <xf numFmtId="0" fontId="6" fillId="0" borderId="6" xfId="0" applyFont="1" applyBorder="1"/>
    <xf numFmtId="0" fontId="0" fillId="0" borderId="6" xfId="0" applyBorder="1"/>
    <xf numFmtId="43" fontId="0" fillId="0" borderId="6" xfId="1" applyFont="1" applyBorder="1" applyProtection="1">
      <protection locked="0"/>
    </xf>
    <xf numFmtId="0" fontId="0" fillId="8" borderId="0" xfId="0" applyFill="1" applyAlignment="1">
      <alignment horizontal="center" vertical="top"/>
    </xf>
    <xf numFmtId="0" fontId="0" fillId="8" borderId="0" xfId="0" applyFill="1" applyAlignment="1" applyProtection="1">
      <alignment horizontal="center" vertical="top"/>
      <protection locked="0"/>
    </xf>
    <xf numFmtId="166" fontId="0" fillId="8" borderId="0" xfId="0" applyNumberFormat="1" applyFill="1" applyAlignment="1" applyProtection="1">
      <alignment horizontal="center" vertical="top"/>
      <protection locked="0"/>
    </xf>
    <xf numFmtId="0" fontId="0" fillId="8" borderId="0" xfId="0" applyFill="1"/>
    <xf numFmtId="0" fontId="0" fillId="8" borderId="0" xfId="0" applyFill="1" applyAlignment="1" applyProtection="1">
      <alignment horizontal="justify" vertical="top" wrapText="1"/>
      <protection locked="0"/>
    </xf>
    <xf numFmtId="0" fontId="0" fillId="8" borderId="0" xfId="0" applyFill="1" applyProtection="1">
      <protection locked="0"/>
    </xf>
    <xf numFmtId="0" fontId="7" fillId="8" borderId="0" xfId="2" applyFont="1" applyFill="1" applyAlignment="1" applyProtection="1">
      <alignment horizontal="left" vertical="top" indent="1"/>
      <protection locked="0"/>
    </xf>
    <xf numFmtId="0" fontId="0" fillId="0" borderId="0" xfId="0" applyAlignment="1">
      <alignment horizontal="center" vertical="top"/>
    </xf>
    <xf numFmtId="0" fontId="0" fillId="0" borderId="0" xfId="0" applyProtection="1">
      <protection locked="0"/>
    </xf>
    <xf numFmtId="0" fontId="0" fillId="0" borderId="0" xfId="5" applyFont="1" applyProtection="1"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/>
    </xf>
    <xf numFmtId="0" fontId="0" fillId="0" borderId="0" xfId="6" applyFont="1" applyAlignment="1" applyProtection="1">
      <alignment vertical="top"/>
      <protection locked="0"/>
    </xf>
    <xf numFmtId="3" fontId="0" fillId="0" borderId="0" xfId="0" applyNumberFormat="1" applyAlignment="1" applyProtection="1">
      <alignment horizontal="center" vertical="top"/>
      <protection locked="0"/>
    </xf>
    <xf numFmtId="164" fontId="0" fillId="0" borderId="0" xfId="0" applyNumberFormat="1" applyAlignment="1" applyProtection="1">
      <alignment horizontal="center" vertical="top"/>
      <protection locked="0"/>
    </xf>
    <xf numFmtId="43" fontId="0" fillId="0" borderId="0" xfId="0" applyNumberFormat="1" applyAlignment="1" applyProtection="1">
      <alignment horizontal="center" vertical="top"/>
      <protection locked="0"/>
    </xf>
    <xf numFmtId="3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</cellXfs>
  <cellStyles count="7">
    <cellStyle name="Millares" xfId="1" builtinId="3"/>
    <cellStyle name="Millares 19" xfId="4"/>
    <cellStyle name="Normal" xfId="0" builtinId="0"/>
    <cellStyle name="Normal 2 2" xfId="2"/>
    <cellStyle name="Normal 2 3 10" xfId="6"/>
    <cellStyle name="Normal 2 4" xfId="5"/>
    <cellStyle name="Normal_141008Reportes Cuadros Institucionales-sectorialesADV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DIC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115483388.63</v>
          </cell>
        </row>
      </sheetData>
      <sheetData sheetId="22"/>
      <sheetData sheetId="23"/>
      <sheetData sheetId="24">
        <row r="76">
          <cell r="D76">
            <v>115483388.63000001</v>
          </cell>
          <cell r="E76">
            <v>115483388.63000001</v>
          </cell>
          <cell r="F76">
            <v>105543868.97</v>
          </cell>
          <cell r="G76">
            <v>105048569.55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>
        <row r="12">
          <cell r="B12" t="str">
            <v>Ing. Marisol Suárez Correa</v>
          </cell>
          <cell r="E12" t="str">
            <v xml:space="preserve">C.P. Juan  Lara Centeno </v>
          </cell>
        </row>
        <row r="13">
          <cell r="B13" t="str">
            <v>Presidenta Suplente del Comité</v>
          </cell>
          <cell r="E13" t="str">
            <v xml:space="preserve">Dirección de Control y Seguimiento de Fideicomisos </v>
          </cell>
        </row>
      </sheetData>
      <sheetData sheetId="33"/>
      <sheetData sheetId="34">
        <row r="39">
          <cell r="B39" t="str">
            <v>Ing. Marisol Suárez Correa</v>
          </cell>
        </row>
      </sheetData>
      <sheetData sheetId="35"/>
      <sheetData sheetId="36"/>
      <sheetData sheetId="37"/>
      <sheetData sheetId="38">
        <row r="15">
          <cell r="A15" t="str">
            <v>Ing. Marisol Suárez Correa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A1" t="str">
            <v>al 31 de Diciembre de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45"/>
  <sheetViews>
    <sheetView tabSelected="1" zoomScale="90" zoomScaleNormal="90" workbookViewId="0">
      <selection activeCell="C66" sqref="C66"/>
    </sheetView>
  </sheetViews>
  <sheetFormatPr baseColWidth="10" defaultRowHeight="11.25" x14ac:dyDescent="0.2"/>
  <cols>
    <col min="1" max="1" width="22.33203125" customWidth="1"/>
    <col min="2" max="2" width="17" style="35" customWidth="1"/>
    <col min="3" max="3" width="28.5" style="35" customWidth="1"/>
    <col min="4" max="4" width="28.6640625" style="35" customWidth="1"/>
    <col min="5" max="5" width="21.5" style="35" customWidth="1"/>
    <col min="6" max="12" width="17" style="35" customWidth="1"/>
    <col min="13" max="13" width="44.1640625" style="35" customWidth="1"/>
    <col min="14" max="14" width="44" style="35" customWidth="1"/>
    <col min="15" max="15" width="14.1640625" style="35" customWidth="1"/>
    <col min="16" max="17" width="42.6640625" style="35" customWidth="1"/>
    <col min="18" max="19" width="12" style="35"/>
    <col min="20" max="20" width="13.33203125" style="35" bestFit="1" customWidth="1"/>
    <col min="21" max="21" width="12" style="35"/>
    <col min="22" max="22" width="13" style="35" bestFit="1" customWidth="1"/>
    <col min="23" max="23" width="14.5" customWidth="1"/>
  </cols>
  <sheetData>
    <row r="1" spans="1:23" ht="70.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 ht="11.25" customHeight="1" x14ac:dyDescent="0.2">
      <c r="A2" s="4" t="s">
        <v>1</v>
      </c>
      <c r="B2" s="4"/>
      <c r="C2" s="4"/>
      <c r="D2" s="4"/>
      <c r="E2" s="4"/>
      <c r="F2" s="5" t="s">
        <v>2</v>
      </c>
      <c r="G2" s="5"/>
      <c r="H2" s="5"/>
      <c r="I2" s="5"/>
      <c r="J2" s="5"/>
      <c r="K2" s="6" t="s">
        <v>3</v>
      </c>
      <c r="L2" s="6"/>
      <c r="M2" s="6"/>
      <c r="N2" s="7" t="s">
        <v>4</v>
      </c>
      <c r="O2" s="7"/>
      <c r="P2" s="7"/>
      <c r="Q2" s="7"/>
      <c r="R2" s="7"/>
      <c r="S2" s="7"/>
      <c r="T2" s="7"/>
      <c r="U2" s="8" t="s">
        <v>5</v>
      </c>
      <c r="V2" s="8"/>
      <c r="W2" s="9"/>
    </row>
    <row r="3" spans="1:23" ht="54.75" customHeight="1" x14ac:dyDescent="0.2">
      <c r="A3" s="10" t="s">
        <v>6</v>
      </c>
      <c r="B3" s="10" t="s">
        <v>7</v>
      </c>
      <c r="C3" s="10" t="s">
        <v>8</v>
      </c>
      <c r="D3" s="10" t="s">
        <v>9</v>
      </c>
      <c r="E3" s="10" t="s">
        <v>10</v>
      </c>
      <c r="F3" s="11" t="s">
        <v>11</v>
      </c>
      <c r="G3" s="11" t="s">
        <v>12</v>
      </c>
      <c r="H3" s="11" t="s">
        <v>13</v>
      </c>
      <c r="I3" s="12" t="s">
        <v>14</v>
      </c>
      <c r="J3" s="12" t="s">
        <v>15</v>
      </c>
      <c r="K3" s="13" t="s">
        <v>16</v>
      </c>
      <c r="L3" s="13" t="s">
        <v>17</v>
      </c>
      <c r="M3" s="13" t="s">
        <v>18</v>
      </c>
      <c r="N3" s="14" t="s">
        <v>19</v>
      </c>
      <c r="O3" s="14" t="s">
        <v>20</v>
      </c>
      <c r="P3" s="14" t="s">
        <v>21</v>
      </c>
      <c r="Q3" s="14" t="s">
        <v>22</v>
      </c>
      <c r="R3" s="14" t="s">
        <v>23</v>
      </c>
      <c r="S3" s="14" t="s">
        <v>24</v>
      </c>
      <c r="T3" s="14" t="s">
        <v>25</v>
      </c>
      <c r="U3" s="15" t="s">
        <v>26</v>
      </c>
      <c r="V3" s="16" t="s">
        <v>27</v>
      </c>
      <c r="W3" s="16" t="s">
        <v>28</v>
      </c>
    </row>
    <row r="4" spans="1:23" ht="15" customHeight="1" x14ac:dyDescent="0.2">
      <c r="A4" s="17">
        <v>1</v>
      </c>
      <c r="B4" s="10">
        <v>2</v>
      </c>
      <c r="C4" s="10">
        <v>3</v>
      </c>
      <c r="D4" s="18">
        <v>4</v>
      </c>
      <c r="E4" s="10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3">
        <v>11</v>
      </c>
      <c r="L4" s="13">
        <v>12</v>
      </c>
      <c r="M4" s="13">
        <v>13</v>
      </c>
      <c r="N4" s="14">
        <v>14</v>
      </c>
      <c r="O4" s="14">
        <v>15</v>
      </c>
      <c r="P4" s="14">
        <v>16</v>
      </c>
      <c r="Q4" s="14">
        <v>17</v>
      </c>
      <c r="R4" s="14">
        <v>18</v>
      </c>
      <c r="S4" s="14">
        <v>19</v>
      </c>
      <c r="T4" s="14">
        <v>20</v>
      </c>
      <c r="U4" s="16">
        <v>21</v>
      </c>
      <c r="V4" s="16">
        <v>22</v>
      </c>
      <c r="W4" s="16">
        <v>23</v>
      </c>
    </row>
    <row r="5" spans="1:23" x14ac:dyDescent="0.2">
      <c r="A5" s="19" t="s">
        <v>29</v>
      </c>
      <c r="B5" s="20" t="s">
        <v>30</v>
      </c>
      <c r="C5" s="21" t="s">
        <v>31</v>
      </c>
      <c r="D5" s="20" t="s">
        <v>32</v>
      </c>
      <c r="E5" s="21" t="s">
        <v>33</v>
      </c>
      <c r="F5" s="22">
        <f>'[10]0321_EAI PARA ASEG'!C15</f>
        <v>115483388.63</v>
      </c>
      <c r="G5" s="23">
        <f>'[10]0322_EAE_PEGT_FAC_2304'!E76</f>
        <v>115483388.63000001</v>
      </c>
      <c r="H5" s="23">
        <f>'[10]0322_EAE_PEGT_FAC_2304'!F76</f>
        <v>105543868.97</v>
      </c>
      <c r="I5" s="23">
        <f>H5</f>
        <v>105543868.97</v>
      </c>
      <c r="J5" s="23">
        <f>'[10]0322_EAE_PEGT_FAC_2304'!G76</f>
        <v>105048569.55</v>
      </c>
      <c r="K5" s="24" t="s">
        <v>34</v>
      </c>
      <c r="L5" s="25" t="s">
        <v>35</v>
      </c>
      <c r="M5" s="25" t="s">
        <v>35</v>
      </c>
      <c r="N5" s="25" t="s">
        <v>35</v>
      </c>
      <c r="O5" s="25" t="s">
        <v>35</v>
      </c>
      <c r="P5" s="25" t="s">
        <v>35</v>
      </c>
      <c r="Q5" s="25" t="s">
        <v>35</v>
      </c>
      <c r="R5" s="21">
        <v>100</v>
      </c>
      <c r="S5" s="21">
        <v>100</v>
      </c>
      <c r="T5" s="26">
        <f>+H5*100/F5</f>
        <v>91.393117418951519</v>
      </c>
      <c r="U5" s="21">
        <v>100</v>
      </c>
      <c r="V5" s="21">
        <v>100</v>
      </c>
      <c r="W5" s="25" t="s">
        <v>36</v>
      </c>
    </row>
    <row r="6" spans="1:23" s="30" customFormat="1" x14ac:dyDescent="0.2">
      <c r="A6" s="27"/>
      <c r="B6" s="28"/>
      <c r="C6" s="27"/>
      <c r="D6" s="27"/>
      <c r="E6" s="28"/>
      <c r="F6" s="28"/>
      <c r="G6" s="29"/>
      <c r="H6" s="29"/>
      <c r="I6" s="29"/>
      <c r="J6" s="29"/>
      <c r="P6" s="31"/>
      <c r="Q6" s="31"/>
      <c r="R6" s="32"/>
      <c r="S6" s="32"/>
      <c r="T6" s="32"/>
      <c r="U6" s="32"/>
      <c r="V6" s="32"/>
    </row>
    <row r="7" spans="1:23" s="30" customFormat="1" ht="12.75" x14ac:dyDescent="0.2">
      <c r="A7" s="33" t="s">
        <v>37</v>
      </c>
      <c r="B7" s="28"/>
      <c r="C7" s="27"/>
      <c r="D7" s="27"/>
      <c r="E7" s="28"/>
      <c r="F7" s="28"/>
      <c r="G7" s="28"/>
      <c r="H7" s="28"/>
      <c r="I7" s="28"/>
      <c r="J7" s="28"/>
      <c r="P7" s="31"/>
      <c r="Q7" s="31"/>
      <c r="R7" s="32"/>
      <c r="S7" s="32"/>
      <c r="T7" s="32"/>
      <c r="U7" s="32"/>
      <c r="V7" s="32"/>
    </row>
    <row r="8" spans="1:23" s="30" customFormat="1" x14ac:dyDescent="0.2">
      <c r="A8" s="27"/>
      <c r="B8" s="28"/>
      <c r="C8" s="27"/>
      <c r="D8" s="27"/>
      <c r="E8" s="28"/>
      <c r="F8" s="28"/>
      <c r="G8" s="28"/>
      <c r="H8" s="28"/>
      <c r="I8" s="28"/>
      <c r="J8" s="28"/>
      <c r="P8" s="31"/>
      <c r="Q8" s="31"/>
      <c r="R8" s="32"/>
      <c r="S8" s="32"/>
      <c r="T8" s="32"/>
      <c r="U8" s="32"/>
      <c r="V8" s="32"/>
    </row>
    <row r="9" spans="1:23" s="30" customFormat="1" x14ac:dyDescent="0.2">
      <c r="A9" s="27"/>
      <c r="B9" s="28"/>
      <c r="C9" s="27"/>
      <c r="D9" s="27"/>
      <c r="E9" s="28"/>
      <c r="F9" s="28"/>
      <c r="G9" s="28"/>
      <c r="H9" s="28"/>
      <c r="I9" s="28"/>
      <c r="J9" s="28"/>
      <c r="P9" s="31"/>
      <c r="Q9" s="31"/>
      <c r="R9" s="32"/>
      <c r="S9" s="32"/>
      <c r="T9" s="32"/>
      <c r="U9" s="32"/>
      <c r="V9" s="32"/>
    </row>
    <row r="10" spans="1:23" s="30" customFormat="1" x14ac:dyDescent="0.2">
      <c r="A10" s="27"/>
      <c r="B10" s="28"/>
      <c r="C10" s="27"/>
      <c r="D10" s="27"/>
      <c r="E10" s="28"/>
      <c r="F10" s="28"/>
      <c r="G10" s="28"/>
      <c r="H10" s="28"/>
      <c r="I10" s="28"/>
      <c r="J10" s="28"/>
      <c r="P10" s="31"/>
      <c r="Q10" s="31"/>
      <c r="R10" s="32"/>
      <c r="S10" s="32"/>
      <c r="T10" s="32"/>
      <c r="U10" s="32"/>
      <c r="V10" s="32"/>
    </row>
    <row r="11" spans="1:23" s="30" customFormat="1" x14ac:dyDescent="0.2">
      <c r="A11" s="27"/>
      <c r="B11" s="28"/>
      <c r="C11" s="27"/>
      <c r="D11" s="27"/>
      <c r="E11" s="28"/>
      <c r="F11" s="28"/>
      <c r="G11" s="28"/>
      <c r="H11" s="28"/>
      <c r="I11" s="28"/>
      <c r="J11" s="28"/>
      <c r="P11" s="31"/>
      <c r="Q11" s="31"/>
      <c r="R11" s="32"/>
      <c r="S11" s="32"/>
      <c r="T11" s="32"/>
      <c r="U11" s="32"/>
      <c r="V11" s="32"/>
    </row>
    <row r="12" spans="1:23" s="30" customFormat="1" x14ac:dyDescent="0.2">
      <c r="A12" s="27"/>
      <c r="B12" s="28"/>
      <c r="C12" s="27"/>
      <c r="D12" s="27"/>
      <c r="E12" s="28"/>
      <c r="F12" s="28"/>
      <c r="G12" s="28"/>
      <c r="H12" s="28"/>
      <c r="I12" s="28"/>
      <c r="J12" s="28"/>
      <c r="P12" s="31"/>
      <c r="Q12" s="31"/>
      <c r="R12" s="32"/>
      <c r="S12" s="32"/>
      <c r="T12" s="32"/>
      <c r="U12" s="32"/>
      <c r="V12" s="32"/>
    </row>
    <row r="13" spans="1:23" x14ac:dyDescent="0.2">
      <c r="A13" s="34"/>
      <c r="G13" s="36"/>
      <c r="H13" s="37"/>
      <c r="I13" s="37"/>
      <c r="J13" s="37"/>
      <c r="K13"/>
      <c r="L13"/>
      <c r="M13"/>
      <c r="N13"/>
      <c r="O13"/>
      <c r="P13" s="38"/>
      <c r="Q13" s="38"/>
    </row>
    <row r="14" spans="1:23" ht="12.75" x14ac:dyDescent="0.2">
      <c r="A14" s="34"/>
      <c r="B14" s="39" t="str">
        <f>+'[10]0332_PPI_PEGT_FAC_2402'!B12</f>
        <v>Ing. Marisol Suárez Correa</v>
      </c>
      <c r="E14" s="39" t="str">
        <f>+'[10]0332_PPI_PEGT_FAC_2402'!E12</f>
        <v xml:space="preserve">C.P. Juan  Lara Centeno </v>
      </c>
      <c r="G14" s="36"/>
      <c r="H14" s="37"/>
      <c r="I14" s="37"/>
      <c r="J14" s="37"/>
      <c r="K14"/>
      <c r="L14"/>
      <c r="M14"/>
      <c r="N14"/>
      <c r="O14"/>
      <c r="P14" s="38"/>
      <c r="Q14" s="38"/>
    </row>
    <row r="15" spans="1:23" ht="12.75" x14ac:dyDescent="0.2">
      <c r="A15" s="34"/>
      <c r="B15" s="39" t="str">
        <f>+'[10]0332_PPI_PEGT_FAC_2402'!B13</f>
        <v>Presidenta Suplente del Comité</v>
      </c>
      <c r="E15" s="39" t="str">
        <f>+'[10]0332_PPI_PEGT_FAC_2402'!E13</f>
        <v xml:space="preserve">Dirección de Control y Seguimiento de Fideicomisos </v>
      </c>
      <c r="G15" s="36"/>
      <c r="H15" s="37"/>
      <c r="I15" s="37"/>
      <c r="J15" s="37"/>
      <c r="K15"/>
      <c r="L15"/>
      <c r="M15"/>
      <c r="N15"/>
      <c r="O15"/>
      <c r="P15" s="38"/>
      <c r="Q15" s="38"/>
    </row>
    <row r="16" spans="1:23" x14ac:dyDescent="0.2">
      <c r="A16" s="34"/>
      <c r="G16" s="36"/>
      <c r="H16" s="37"/>
      <c r="I16" s="37"/>
      <c r="J16" s="37"/>
      <c r="K16"/>
      <c r="L16"/>
      <c r="M16"/>
      <c r="N16"/>
      <c r="O16"/>
      <c r="P16" s="38"/>
      <c r="Q16" s="38"/>
    </row>
    <row r="17" spans="1:17" x14ac:dyDescent="0.2">
      <c r="A17" s="34"/>
      <c r="G17" s="36"/>
      <c r="H17" s="37"/>
      <c r="I17" s="37"/>
      <c r="J17" s="37"/>
      <c r="K17"/>
      <c r="L17"/>
      <c r="M17"/>
      <c r="N17"/>
      <c r="O17"/>
      <c r="P17" s="38"/>
      <c r="Q17" s="38"/>
    </row>
    <row r="18" spans="1:17" x14ac:dyDescent="0.2">
      <c r="A18" s="34"/>
      <c r="G18" s="36"/>
      <c r="H18" s="37"/>
      <c r="I18" s="37"/>
      <c r="J18" s="37"/>
      <c r="K18"/>
      <c r="L18"/>
      <c r="M18"/>
      <c r="N18"/>
      <c r="O18"/>
      <c r="P18" s="38"/>
      <c r="Q18" s="38"/>
    </row>
    <row r="19" spans="1:17" x14ac:dyDescent="0.2">
      <c r="A19" s="34"/>
      <c r="G19" s="36"/>
      <c r="H19" s="37"/>
      <c r="I19" s="37"/>
      <c r="J19" s="37"/>
      <c r="K19"/>
      <c r="L19"/>
      <c r="M19"/>
      <c r="N19"/>
      <c r="O19"/>
      <c r="P19" s="38"/>
      <c r="Q19" s="38"/>
    </row>
    <row r="20" spans="1:17" ht="12.75" x14ac:dyDescent="0.2">
      <c r="A20" s="34"/>
      <c r="G20" s="36"/>
      <c r="H20" s="37"/>
      <c r="I20" s="37"/>
      <c r="J20" s="37"/>
      <c r="K20"/>
      <c r="L20"/>
      <c r="M20"/>
      <c r="N20"/>
      <c r="O20"/>
      <c r="P20" s="40"/>
      <c r="Q20" s="40"/>
    </row>
    <row r="21" spans="1:17" ht="12.75" hidden="1" x14ac:dyDescent="0.2">
      <c r="A21" s="34"/>
      <c r="B21" s="41" t="s">
        <v>38</v>
      </c>
      <c r="C21" s="42"/>
      <c r="D21" s="42"/>
      <c r="E21" s="41" t="s">
        <v>39</v>
      </c>
      <c r="F21" s="42"/>
      <c r="G21" s="36"/>
      <c r="H21" s="37"/>
      <c r="I21" s="37"/>
      <c r="J21" s="37"/>
      <c r="K21"/>
      <c r="L21"/>
      <c r="M21"/>
      <c r="N21"/>
      <c r="O21"/>
      <c r="P21" s="38"/>
      <c r="Q21" s="38"/>
    </row>
    <row r="22" spans="1:17" ht="12.75" hidden="1" x14ac:dyDescent="0.2">
      <c r="A22" s="34"/>
      <c r="B22" s="41" t="s">
        <v>40</v>
      </c>
      <c r="C22" s="42"/>
      <c r="D22" s="42"/>
      <c r="E22" s="41" t="s">
        <v>41</v>
      </c>
      <c r="F22" s="42"/>
      <c r="G22" s="36"/>
      <c r="H22" s="37"/>
      <c r="I22" s="37"/>
      <c r="J22" s="37"/>
      <c r="K22"/>
      <c r="L22"/>
      <c r="M22"/>
      <c r="N22"/>
      <c r="O22"/>
      <c r="P22" s="38"/>
      <c r="Q22" s="38"/>
    </row>
    <row r="23" spans="1:17" hidden="1" x14ac:dyDescent="0.2">
      <c r="A23" s="34"/>
      <c r="B23" s="37"/>
      <c r="C23" s="34"/>
      <c r="D23" s="34"/>
      <c r="E23" s="37"/>
      <c r="F23" s="37"/>
      <c r="G23" s="37"/>
      <c r="H23" s="37"/>
      <c r="I23" s="37"/>
      <c r="J23" s="37"/>
      <c r="K23"/>
      <c r="L23"/>
      <c r="M23"/>
      <c r="N23"/>
      <c r="O23"/>
      <c r="P23" s="38"/>
      <c r="Q23" s="38"/>
    </row>
    <row r="24" spans="1:17" hidden="1" x14ac:dyDescent="0.2">
      <c r="A24" s="34"/>
      <c r="B24" s="37"/>
      <c r="C24" s="34"/>
      <c r="D24" s="34"/>
      <c r="E24" s="37"/>
      <c r="F24" s="37"/>
      <c r="G24" s="37"/>
      <c r="H24" s="37"/>
      <c r="I24" s="37"/>
      <c r="J24" s="37"/>
      <c r="K24"/>
      <c r="L24"/>
      <c r="M24"/>
      <c r="N24"/>
      <c r="O24"/>
      <c r="P24" s="38"/>
      <c r="Q24" s="38"/>
    </row>
    <row r="25" spans="1:17" hidden="1" x14ac:dyDescent="0.2">
      <c r="A25" s="34"/>
      <c r="B25" s="37"/>
      <c r="C25" s="34"/>
      <c r="D25" s="34"/>
      <c r="E25" s="37"/>
      <c r="F25" s="43">
        <f>'[10]0322_EAE_PEGT_FAC_2304'!D76</f>
        <v>115483388.63000001</v>
      </c>
      <c r="G25" s="43">
        <f>'[10]0322_EAE_PEGT_FAC_2304'!E76</f>
        <v>115483388.63000001</v>
      </c>
      <c r="H25" s="43">
        <f>'[10]0322_EAE_PEGT_FAC_2304'!F76</f>
        <v>105543868.97</v>
      </c>
      <c r="I25" s="43">
        <f>'[10]0322_EAE_PEGT_FAC_2304'!F76</f>
        <v>105543868.97</v>
      </c>
      <c r="J25" s="43">
        <f>'[10]0322_EAE_PEGT_FAC_2304'!G76</f>
        <v>105048569.55</v>
      </c>
      <c r="K25"/>
      <c r="L25"/>
      <c r="M25"/>
      <c r="N25"/>
      <c r="O25"/>
      <c r="P25" s="38"/>
      <c r="Q25" s="38"/>
    </row>
    <row r="26" spans="1:17" hidden="1" x14ac:dyDescent="0.2">
      <c r="A26" s="34"/>
      <c r="B26" s="37"/>
      <c r="C26" s="34"/>
      <c r="D26" s="34"/>
      <c r="E26" s="37"/>
      <c r="F26" s="44">
        <f>+F5-F25</f>
        <v>0</v>
      </c>
      <c r="G26" s="44">
        <f t="shared" ref="G26:J26" si="0">+G5-G25</f>
        <v>0</v>
      </c>
      <c r="H26" s="44">
        <f t="shared" si="0"/>
        <v>0</v>
      </c>
      <c r="I26" s="44">
        <f t="shared" si="0"/>
        <v>0</v>
      </c>
      <c r="J26" s="44">
        <f t="shared" si="0"/>
        <v>0</v>
      </c>
      <c r="K26"/>
      <c r="L26"/>
      <c r="M26"/>
      <c r="N26"/>
      <c r="O26"/>
      <c r="P26" s="38"/>
      <c r="Q26" s="38"/>
    </row>
    <row r="27" spans="1:17" hidden="1" x14ac:dyDescent="0.2">
      <c r="A27" s="34"/>
      <c r="B27" s="37"/>
      <c r="C27" s="34"/>
      <c r="D27" s="34"/>
      <c r="E27" s="37"/>
      <c r="F27" s="37"/>
      <c r="G27" s="45"/>
      <c r="H27" s="45"/>
      <c r="I27" s="45"/>
      <c r="J27" s="45"/>
      <c r="K27"/>
      <c r="L27"/>
      <c r="M27"/>
      <c r="N27"/>
      <c r="O27"/>
      <c r="P27" s="38"/>
      <c r="Q27" s="38"/>
    </row>
    <row r="28" spans="1:17" hidden="1" x14ac:dyDescent="0.2">
      <c r="A28" s="34"/>
      <c r="B28" s="37"/>
      <c r="C28" s="34"/>
      <c r="D28" s="34"/>
      <c r="E28" s="37"/>
      <c r="F28" s="37"/>
      <c r="G28" s="37"/>
      <c r="H28" s="37"/>
      <c r="I28" s="37"/>
      <c r="J28" s="37"/>
      <c r="K28"/>
      <c r="L28"/>
      <c r="M28"/>
      <c r="N28"/>
      <c r="O28"/>
      <c r="P28" s="38"/>
      <c r="Q28" s="38"/>
    </row>
    <row r="29" spans="1:17" hidden="1" x14ac:dyDescent="0.2">
      <c r="A29" s="34"/>
      <c r="B29" s="37"/>
      <c r="C29" s="34"/>
      <c r="D29" s="34"/>
      <c r="E29" s="37"/>
      <c r="F29" s="37"/>
      <c r="G29" s="37"/>
      <c r="H29" s="37"/>
      <c r="I29" s="37"/>
      <c r="J29" s="37"/>
      <c r="K29"/>
      <c r="L29"/>
      <c r="M29"/>
      <c r="N29"/>
      <c r="O29"/>
      <c r="P29" s="38"/>
      <c r="Q29" s="38"/>
    </row>
    <row r="30" spans="1:17" hidden="1" x14ac:dyDescent="0.2">
      <c r="A30" s="34"/>
      <c r="B30" s="37"/>
      <c r="C30" s="34"/>
      <c r="D30" s="34"/>
      <c r="E30" s="37"/>
      <c r="F30" s="37"/>
      <c r="G30" s="37"/>
      <c r="H30" s="37"/>
      <c r="I30" s="37"/>
      <c r="J30" s="37"/>
      <c r="K30" s="37"/>
      <c r="L30" s="37"/>
    </row>
    <row r="31" spans="1:17" hidden="1" x14ac:dyDescent="0.2">
      <c r="A31" s="34"/>
      <c r="B31" s="37"/>
      <c r="C31" s="34"/>
      <c r="D31" s="34"/>
      <c r="E31" s="37"/>
      <c r="F31" s="37"/>
      <c r="G31" s="37"/>
      <c r="H31" s="37"/>
      <c r="I31" s="37"/>
      <c r="J31" s="37"/>
      <c r="K31" s="37"/>
      <c r="L31" s="37"/>
    </row>
    <row r="32" spans="1:17" hidden="1" x14ac:dyDescent="0.2">
      <c r="A32" s="34"/>
      <c r="B32" s="37"/>
      <c r="C32" s="34"/>
      <c r="D32" s="34"/>
      <c r="E32" s="37"/>
      <c r="F32" s="37"/>
      <c r="G32" s="37"/>
      <c r="H32" s="37"/>
      <c r="I32" s="37"/>
      <c r="J32" s="37"/>
      <c r="K32" s="37"/>
      <c r="L32" s="37"/>
    </row>
    <row r="33" spans="1:12" hidden="1" x14ac:dyDescent="0.2">
      <c r="A33" s="34"/>
      <c r="B33" s="37"/>
      <c r="C33" s="34"/>
      <c r="D33" s="34"/>
      <c r="E33" s="37"/>
      <c r="F33" s="37"/>
      <c r="G33" s="37"/>
      <c r="H33" s="37"/>
      <c r="I33" s="37"/>
      <c r="J33" s="37"/>
      <c r="K33" s="37"/>
      <c r="L33" s="37"/>
    </row>
    <row r="34" spans="1:12" hidden="1" x14ac:dyDescent="0.2">
      <c r="C34"/>
      <c r="D34"/>
    </row>
    <row r="35" spans="1:12" hidden="1" x14ac:dyDescent="0.2">
      <c r="C35"/>
      <c r="D35"/>
    </row>
    <row r="36" spans="1:12" hidden="1" x14ac:dyDescent="0.2">
      <c r="C36"/>
      <c r="D36"/>
    </row>
    <row r="37" spans="1:12" hidden="1" x14ac:dyDescent="0.2">
      <c r="C37"/>
      <c r="D37"/>
      <c r="F37" s="46">
        <f>'[10]0322_EAE_PEGT_FAC_2304'!D76</f>
        <v>115483388.63000001</v>
      </c>
      <c r="G37" s="46">
        <f>'[10]0322_EAE_PEGT_FAC_2304'!E76</f>
        <v>115483388.63000001</v>
      </c>
      <c r="H37" s="46">
        <f>'[10]0322_EAE_PEGT_FAC_2304'!F76</f>
        <v>105543868.97</v>
      </c>
      <c r="I37" s="46">
        <f>H37</f>
        <v>105543868.97</v>
      </c>
      <c r="J37" s="46">
        <f>'[10]0322_EAE_PEGT_FAC_2304'!G76</f>
        <v>105048569.55</v>
      </c>
    </row>
    <row r="38" spans="1:12" hidden="1" x14ac:dyDescent="0.2">
      <c r="C38"/>
      <c r="D38"/>
      <c r="F38" s="47">
        <f>+F5-F37</f>
        <v>0</v>
      </c>
      <c r="G38" s="47">
        <f t="shared" ref="G38:I38" si="1">+G5-G37</f>
        <v>0</v>
      </c>
      <c r="H38" s="47">
        <f t="shared" si="1"/>
        <v>0</v>
      </c>
      <c r="I38" s="47">
        <f t="shared" si="1"/>
        <v>0</v>
      </c>
      <c r="J38" s="46">
        <f>+J5-J37</f>
        <v>0</v>
      </c>
    </row>
    <row r="39" spans="1:12" hidden="1" x14ac:dyDescent="0.2">
      <c r="C39"/>
      <c r="D39"/>
    </row>
    <row r="40" spans="1:12" hidden="1" x14ac:dyDescent="0.2">
      <c r="C40"/>
      <c r="D40"/>
    </row>
    <row r="41" spans="1:12" hidden="1" x14ac:dyDescent="0.2">
      <c r="C41"/>
      <c r="D41"/>
    </row>
    <row r="42" spans="1:12" hidden="1" x14ac:dyDescent="0.2"/>
    <row r="43" spans="1:12" hidden="1" x14ac:dyDescent="0.2"/>
    <row r="44" spans="1:12" hidden="1" x14ac:dyDescent="0.2"/>
    <row r="45" spans="1:12" hidden="1" x14ac:dyDescent="0.2"/>
  </sheetData>
  <pageMargins left="0.25" right="0.19" top="0.74803149606299213" bottom="0.74803149606299213" header="0.31496062992125984" footer="0.31496062992125984"/>
  <pageSetup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INR</vt:lpstr>
      <vt:lpstr>INR!Área_de_impresión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2026-01-15T18:14:13Z</dcterms:created>
  <dcterms:modified xsi:type="dcterms:W3CDTF">2026-01-15T21:54:32Z</dcterms:modified>
</cp:coreProperties>
</file>