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OFAE\2DO TRIMESTRE\FINANZAS\0361_IDF_PEGT_FAC_2602.xlsx 2026-07-15 10-23-15\"/>
    </mc:Choice>
  </mc:AlternateContent>
  <bookViews>
    <workbookView xWindow="0" yWindow="0" windowWidth="28800" windowHeight="10200"/>
  </bookViews>
  <sheets>
    <sheet name="Formato 6 a)" sheetId="1" r:id="rId1"/>
  </sheets>
  <externalReferences>
    <externalReference r:id="rId2"/>
    <externalReference r:id="rId3"/>
    <externalReference r:id="rId4"/>
    <externalReference r:id="rId5"/>
  </externalReferences>
  <definedNames>
    <definedName name="A">#REF!</definedName>
    <definedName name="A_impresión_IM">#REF!</definedName>
    <definedName name="A325_FFF_PEGT_CLC_2301">#REF!</definedName>
    <definedName name="abc">#REF!</definedName>
    <definedName name="ANIO">'[2]Info General'!$D$20</definedName>
    <definedName name="ANIO_INFORME">'[3]Info General'!$C$12</definedName>
    <definedName name="ANIO1P">'[3]Info General'!$D$23</definedName>
    <definedName name="ANIO1R">'[3]Info General'!$H$25</definedName>
    <definedName name="ANIO2P">'[3]Info General'!$E$23</definedName>
    <definedName name="ANIO2R">'[3]Info General'!$G$25</definedName>
    <definedName name="ANIO3P">'[3]Info General'!$F$23</definedName>
    <definedName name="ANIO3R">'[3]Info General'!$F$25</definedName>
    <definedName name="ANIO4P">'[3]Info General'!$G$23</definedName>
    <definedName name="ANIO4R">'[3]Info General'!$E$25</definedName>
    <definedName name="ANIO5P">'[3]Info General'!$H$23</definedName>
    <definedName name="ANIO5R">'[3]Info General'!$D$25</definedName>
    <definedName name="ANIO6P">'[3]Info General'!$I$23</definedName>
    <definedName name="APP_FIN_04">'[3]F-3'!$E$16</definedName>
    <definedName name="APP_FIN_06">'[3]F-3'!$G$16</definedName>
    <definedName name="APP_FIN_07">'[3]F-3'!$H$16</definedName>
    <definedName name="APP_FIN_08">'[3]F-3'!$I$16</definedName>
    <definedName name="APP_FIN_09">'[3]F-3'!$J$16</definedName>
    <definedName name="APP_FIN_10">'[3]F-3'!$K$16</definedName>
    <definedName name="APP_T10">'[3]F-3'!$K$8</definedName>
    <definedName name="APP_T4">'[3]F-3'!$E$8</definedName>
    <definedName name="APP_T6">'[3]F-3'!$G$8</definedName>
    <definedName name="APP_T7">'[3]F-3'!$H$8</definedName>
    <definedName name="APP_T8">'[3]F-3'!$I$8</definedName>
    <definedName name="APP_T9">'[3]F-3'!$J$8</definedName>
    <definedName name="_xlnm.Extract">#REF!</definedName>
    <definedName name="_xlnm.Print_Area" localSheetId="0">'Formato 6 a)'!$A$1:$G$172</definedName>
    <definedName name="B">#REF!</definedName>
    <definedName name="balanza_mes">#REF!</definedName>
    <definedName name="BASE">#REF!</definedName>
    <definedName name="_xlnm.Database">#REF!</definedName>
    <definedName name="cba">#REF!</definedName>
    <definedName name="DEUDA_CONT_FIN_01">'[3]F-2'!$B$26</definedName>
    <definedName name="DEUDA_CONT_FIN_02">'[3]F-2'!$C$26</definedName>
    <definedName name="DEUDA_CONT_FIN_03">'[3]F-2'!$D$26</definedName>
    <definedName name="DEUDA_CONT_FIN_04">'[3]F-2'!$E$26</definedName>
    <definedName name="DEUDA_CONT_FIN_05">'[3]F-2'!$F$26</definedName>
    <definedName name="DEUDA_CONT_FIN_06">'[3]F-2'!$G$26</definedName>
    <definedName name="DEUDA_CONT_FIN_07">'[3]F-2'!$H$26</definedName>
    <definedName name="DEUDA_CONT_T1">'[3]F-2'!$B$22</definedName>
    <definedName name="DEUDA_CONT_T2">'[3]F-2'!$C$22</definedName>
    <definedName name="DEUDA_CONT_T3">'[3]F-2'!$D$22</definedName>
    <definedName name="DEUDA_CONT_T4">'[3]F-2'!$E$22</definedName>
    <definedName name="DEUDA_CONT_T6">'[3]F-2'!$G$22</definedName>
    <definedName name="DEUDA_CONT_T7">'[3]F-2'!$H$22</definedName>
    <definedName name="ELOY">#REF!</definedName>
    <definedName name="ENTE">'[3]Datos Generales'!$C$3</definedName>
    <definedName name="ENTE_PUBLICO">'[4]Info General'!$C$6</definedName>
    <definedName name="ENTE_PUBLICO_A">'[2]Info General'!$C$7</definedName>
    <definedName name="ENTIDAD">'[3]Info General'!$C$11</definedName>
    <definedName name="ENTIDAD_FEDERATIVA">'[3]Info General'!$C$8</definedName>
    <definedName name="Fecha">#REF!</definedName>
    <definedName name="GASTO_E_FIN_01">'[3]F-6b'!$B$28</definedName>
    <definedName name="GASTO_E_FIN_06">'[3]F-6b'!$G$28</definedName>
    <definedName name="GASTO_E_T1">'[3]F-6b'!$B$19</definedName>
    <definedName name="GASTO_E_T2">'[3]F-6b'!$C$19</definedName>
    <definedName name="GASTO_E_T3">'[3]F-6b'!$D$19</definedName>
    <definedName name="GASTO_E_T4">'[3]F-6b'!$E$19</definedName>
    <definedName name="GASTO_E_T5">'[3]F-6b'!$F$19</definedName>
    <definedName name="GASTO_E_T6">'[3]F-6b'!$G$19</definedName>
    <definedName name="GASTO_NE_FIN_01">'[3]F-6b'!$B$18</definedName>
    <definedName name="GASTO_NE_FIN_02">'[3]F-6b'!$C$18</definedName>
    <definedName name="GASTO_NE_FIN_03">'[3]F-6b'!$D$18</definedName>
    <definedName name="GASTO_NE_FIN_04">'[3]F-6b'!$E$18</definedName>
    <definedName name="GASTO_NE_FIN_05">'[3]F-6b'!$F$18</definedName>
    <definedName name="GASTO_NE_FIN_06">'[3]F-6b'!$G$18</definedName>
    <definedName name="GASTO_NE_T1">'[3]F-6b'!$B$9</definedName>
    <definedName name="GASTO_NE_T2">'[3]F-6b'!$C$9</definedName>
    <definedName name="GASTO_NE_T3">'[3]F-6b'!$D$9</definedName>
    <definedName name="GASTO_NE_T4">'[3]F-6b'!$E$9</definedName>
    <definedName name="GASTO_NE_T5">'[3]F-6b'!$F$9</definedName>
    <definedName name="GASTO_NE_T6">'[3]F-6b'!$G$9</definedName>
    <definedName name="HF">#REF!</definedName>
    <definedName name="ju">#REF!</definedName>
    <definedName name="mao">#REF!</definedName>
    <definedName name="MONTO1">'[3]Info General'!$D$18</definedName>
    <definedName name="MONTO2">'[3]Info General'!$E$18</definedName>
    <definedName name="MUNICIPIO">'[3]Info General'!$C$10</definedName>
    <definedName name="N">#REF!</definedName>
    <definedName name="OB_CORTO_PLAZO_FIN_01">'[3]F-2'!$B$45</definedName>
    <definedName name="OB_CORTO_PLAZO_FIN_02">'[3]F-2'!$C$45</definedName>
    <definedName name="OB_CORTO_PLAZO_FIN_03">'[3]F-2'!$D$45</definedName>
    <definedName name="OB_CORTO_PLAZO_FIN_04">'[3]F-2'!$E$45</definedName>
    <definedName name="OB_CORTO_PLAZO_FIN_05">'[3]F-2'!$F$45</definedName>
    <definedName name="OB_CORTO_PLAZO_T1">'[3]F-2'!$B$41</definedName>
    <definedName name="OB_CORTO_PLAZO_T2">'[3]F-2'!$C$41</definedName>
    <definedName name="OB_CORTO_PLAZO_T3">'[3]F-2'!$D$41</definedName>
    <definedName name="OB_CORTO_PLAZO_T4">'[3]F-2'!$E$41</definedName>
    <definedName name="OB_CORTO_PLAZO_T5">'[3]F-2'!$F$41</definedName>
    <definedName name="OTROS_FIN_04">'[3]F-3'!$E$27</definedName>
    <definedName name="OTROS_FIN_06">'[3]F-3'!$G$27</definedName>
    <definedName name="OTROS_FIN_07">'[3]F-3'!$H$27</definedName>
    <definedName name="OTROS_FIN_08">'[3]F-3'!$I$27</definedName>
    <definedName name="OTROS_FIN_09">'[3]F-3'!$J$27</definedName>
    <definedName name="OTROS_FIN_10">'[3]F-3'!$K$27</definedName>
    <definedName name="OTROS_T10">'[3]F-3'!$K$22</definedName>
    <definedName name="OTROS_T4">'[3]F-3'!$E$22</definedName>
    <definedName name="OTROS_T6">'[3]F-3'!$G$22</definedName>
    <definedName name="OTROS_T7">'[3]F-3'!$H$22</definedName>
    <definedName name="OTROS_T8">'[3]F-3'!$I$22</definedName>
    <definedName name="OTROS_T9">'[3]F-3'!$J$22</definedName>
    <definedName name="PERIODO">'[3]Info General'!$C$15</definedName>
    <definedName name="PERIODO_INFORME">'[2]Info General'!$C$14</definedName>
    <definedName name="REPORTO">#REF!</definedName>
    <definedName name="SALDO_PENDIENTE">'[3]Info General'!$F$18</definedName>
    <definedName name="TCAIE">#REF!</definedName>
    <definedName name="TCFEEIS">#REF!</definedName>
    <definedName name="_xlnm.Print_Titles" localSheetId="0">'Formato 6 a)'!$2:$8</definedName>
    <definedName name="TOTAL_E_T1">'[3]F-6b'!$B$29</definedName>
    <definedName name="TOTAL_E_T2">'[3]F-6b'!$C$29</definedName>
    <definedName name="TOTAL_E_T3">'[3]F-6b'!$D$29</definedName>
    <definedName name="TOTAL_E_T4">'[3]F-6b'!$E$29</definedName>
    <definedName name="TOTAL_E_T5">'[3]F-6b'!$F$29</definedName>
    <definedName name="TOTAL_E_T6">'[3]F-6b'!$G$29</definedName>
    <definedName name="TOTAL_ODF_T10">'[3]F-3'!$K$28</definedName>
    <definedName name="TOTAL_ODF_T4">'[3]F-3'!$E$28</definedName>
    <definedName name="TOTAL_ODF_T6">'[3]F-3'!$G$28</definedName>
    <definedName name="TOTAL_ODF_T7">'[3]F-3'!$H$28</definedName>
    <definedName name="TOTAL_ODF_T8">'[3]F-3'!$I$28</definedName>
    <definedName name="TOTAL_ODF_T9">'[3]F-3'!$J$28</definedName>
    <definedName name="TRASP">#REF!</definedName>
    <definedName name="TRIMESTRE">'[3]Info General'!$C$16</definedName>
    <definedName name="U">#REF!</definedName>
    <definedName name="ULTIMO">'[2]Info General'!$E$20</definedName>
    <definedName name="ULTIMO_SALDO">'[3]Info General'!$F$20</definedName>
    <definedName name="VALOR_INS_BCC_FIN_01">'[3]F-2'!$B$31</definedName>
    <definedName name="VALOR_INS_BCC_FIN_02">'[3]F-2'!$C$31</definedName>
    <definedName name="VALOR_INS_BCC_FIN_03">'[3]F-2'!$D$31</definedName>
    <definedName name="VALOR_INS_BCC_FIN_04">'[3]F-2'!$E$31</definedName>
    <definedName name="VALOR_INS_BCC_FIN_05">'[3]F-2'!$F$31</definedName>
    <definedName name="VALOR_INS_BCC_FIN_06">'[3]F-2'!$G$31</definedName>
    <definedName name="VALOR_INS_BCC_FIN_07">'[3]F-2'!$H$31</definedName>
    <definedName name="VALOR_INS_BCC_T1">'[3]F-2'!$B$27</definedName>
    <definedName name="VALOR_INS_BCC_T2">'[3]F-2'!$C$27</definedName>
    <definedName name="VALOR_INS_BCC_T3">'[3]F-2'!$D$27</definedName>
    <definedName name="VALOR_INS_BCC_T4">'[3]F-2'!$E$27</definedName>
    <definedName name="VALOR_INS_BCC_T5">'[3]F-2'!$F$27</definedName>
    <definedName name="VALOR_INS_BCC_T6">'[3]F-2'!$G$27</definedName>
    <definedName name="VALOR_INS_BCC_T7">'[3]F-2'!$H$27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6" i="1" l="1"/>
  <c r="A166" i="1"/>
  <c r="D165" i="1"/>
  <c r="A165" i="1"/>
  <c r="G150" i="1"/>
  <c r="F150" i="1"/>
  <c r="E150" i="1"/>
  <c r="D150" i="1"/>
  <c r="C150" i="1"/>
  <c r="B150" i="1"/>
  <c r="G146" i="1"/>
  <c r="F146" i="1"/>
  <c r="E146" i="1"/>
  <c r="D146" i="1"/>
  <c r="C146" i="1"/>
  <c r="B146" i="1"/>
  <c r="D145" i="1"/>
  <c r="G145" i="1" s="1"/>
  <c r="G137" i="1" s="1"/>
  <c r="G84" i="1" s="1"/>
  <c r="F137" i="1"/>
  <c r="E137" i="1"/>
  <c r="D137" i="1"/>
  <c r="C137" i="1"/>
  <c r="B137" i="1"/>
  <c r="G133" i="1"/>
  <c r="F133" i="1"/>
  <c r="E133" i="1"/>
  <c r="D133" i="1"/>
  <c r="C133" i="1"/>
  <c r="B133" i="1"/>
  <c r="G123" i="1"/>
  <c r="F123" i="1"/>
  <c r="E123" i="1"/>
  <c r="D123" i="1"/>
  <c r="C123" i="1"/>
  <c r="B123" i="1"/>
  <c r="G113" i="1"/>
  <c r="F113" i="1"/>
  <c r="E113" i="1"/>
  <c r="D113" i="1"/>
  <c r="C113" i="1"/>
  <c r="B113" i="1"/>
  <c r="G103" i="1"/>
  <c r="F103" i="1"/>
  <c r="E103" i="1"/>
  <c r="C103" i="1"/>
  <c r="B103" i="1"/>
  <c r="G93" i="1"/>
  <c r="F93" i="1"/>
  <c r="E93" i="1"/>
  <c r="D93" i="1"/>
  <c r="C93" i="1"/>
  <c r="B93" i="1"/>
  <c r="G85" i="1"/>
  <c r="F85" i="1"/>
  <c r="E85" i="1"/>
  <c r="D85" i="1"/>
  <c r="C85" i="1"/>
  <c r="B85" i="1"/>
  <c r="F84" i="1"/>
  <c r="E84" i="1"/>
  <c r="D84" i="1"/>
  <c r="C84" i="1"/>
  <c r="B84" i="1"/>
  <c r="G75" i="1"/>
  <c r="F75" i="1"/>
  <c r="E75" i="1"/>
  <c r="D75" i="1"/>
  <c r="C75" i="1"/>
  <c r="B75" i="1"/>
  <c r="G71" i="1"/>
  <c r="F71" i="1"/>
  <c r="E71" i="1"/>
  <c r="D71" i="1"/>
  <c r="C71" i="1"/>
  <c r="B71" i="1"/>
  <c r="D70" i="1"/>
  <c r="G70" i="1" s="1"/>
  <c r="G62" i="1" s="1"/>
  <c r="F62" i="1"/>
  <c r="E62" i="1"/>
  <c r="D62" i="1"/>
  <c r="C62" i="1"/>
  <c r="B62" i="1"/>
  <c r="G58" i="1"/>
  <c r="F58" i="1"/>
  <c r="E58" i="1"/>
  <c r="D58" i="1"/>
  <c r="C58" i="1"/>
  <c r="B58" i="1"/>
  <c r="G48" i="1"/>
  <c r="F48" i="1"/>
  <c r="E48" i="1"/>
  <c r="D48" i="1"/>
  <c r="C48" i="1"/>
  <c r="B48" i="1"/>
  <c r="G40" i="1"/>
  <c r="D40" i="1"/>
  <c r="D39" i="1"/>
  <c r="G39" i="1" s="1"/>
  <c r="G38" i="1" s="1"/>
  <c r="F38" i="1"/>
  <c r="E38" i="1"/>
  <c r="D38" i="1"/>
  <c r="C38" i="1"/>
  <c r="B38" i="1"/>
  <c r="F33" i="1"/>
  <c r="D33" i="1"/>
  <c r="G33" i="1" s="1"/>
  <c r="F32" i="1"/>
  <c r="F28" i="1" s="1"/>
  <c r="F9" i="1" s="1"/>
  <c r="F159" i="1" s="1"/>
  <c r="F177" i="1" s="1"/>
  <c r="D32" i="1"/>
  <c r="G32" i="1" s="1"/>
  <c r="E28" i="1"/>
  <c r="D28" i="1"/>
  <c r="G28" i="1" s="1"/>
  <c r="C28" i="1"/>
  <c r="G18" i="1"/>
  <c r="F18" i="1"/>
  <c r="E18" i="1"/>
  <c r="D18" i="1"/>
  <c r="C18" i="1"/>
  <c r="B18" i="1"/>
  <c r="G10" i="1"/>
  <c r="F10" i="1"/>
  <c r="E10" i="1"/>
  <c r="D10" i="1"/>
  <c r="C10" i="1"/>
  <c r="B10" i="1"/>
  <c r="E9" i="1"/>
  <c r="E159" i="1" s="1"/>
  <c r="E177" i="1" s="1"/>
  <c r="D9" i="1"/>
  <c r="D159" i="1" s="1"/>
  <c r="D177" i="1" s="1"/>
  <c r="C9" i="1"/>
  <c r="C159" i="1" s="1"/>
  <c r="C177" i="1" s="1"/>
  <c r="A5" i="1"/>
  <c r="A2" i="1"/>
  <c r="G9" i="1" l="1"/>
  <c r="G159" i="1" s="1"/>
  <c r="G177" i="1" s="1"/>
</calcChain>
</file>

<file path=xl/sharedStrings.xml><?xml version="1.0" encoding="utf-8"?>
<sst xmlns="http://schemas.openxmlformats.org/spreadsheetml/2006/main" count="162" uniqueCount="89">
  <si>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</si>
  <si>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</si>
  <si>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</si>
  <si>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(PESOS)</t>
  </si>
  <si>
    <t>Concepto</t>
  </si>
  <si>
    <t>Egresos</t>
  </si>
  <si>
    <t>Subejercicio</t>
  </si>
  <si>
    <t>Aprobado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</si>
  <si>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</si>
  <si>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</si>
  <si>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</si>
  <si>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</si>
  <si>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</si>
  <si>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</si>
  <si>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</si>
  <si>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</si>
  <si>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</si>
  <si>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</si>
  <si>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</si>
  <si>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</si>
  <si>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</si>
  <si>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</si>
  <si>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</si>
  <si>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</si>
  <si>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</si>
  <si>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</si>
  <si>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</si>
  <si>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</si>
  <si>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</si>
  <si>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</si>
  <si>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</si>
  <si>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</si>
  <si>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</si>
  <si>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</si>
  <si>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</si>
  <si>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</si>
  <si>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</si>
  <si>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</si>
  <si>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</si>
  <si>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</si>
  <si>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</si>
  <si>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</si>
  <si>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</si>
  <si>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</si>
  <si>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</si>
  <si>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</si>
  <si>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</si>
  <si>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</si>
  <si>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</si>
  <si>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</si>
  <si>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</si>
  <si>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</si>
  <si>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</si>
  <si>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</si>
  <si>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</si>
  <si>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</si>
  <si>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</si>
  <si>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</si>
  <si>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</si>
  <si>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</si>
  <si>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</si>
  <si>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</si>
  <si>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</si>
  <si>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</si>
  <si>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</si>
  <si>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</si>
  <si>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</si>
  <si>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</si>
  <si>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</si>
  <si>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</si>
  <si>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</si>
  <si>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</si>
  <si>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</si>
  <si>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</si>
  <si>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</si>
  <si>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</si>
  <si>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</si>
  <si>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</si>
  <si>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</si>
  <si>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</si>
  <si>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</si>
  <si>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</si>
  <si>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</si>
  <si>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</si>
  <si>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</si>
  <si>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</si>
  <si>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</si>
  <si>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</si>
  <si>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Bajo protesta de decir verdad declaramos que los Formatos de la LDF son correctos y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</si>
</sst>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0" xfId="0" applyFont="1"/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left" vertical="center" indent="3"/>
    </xf>
    <xf numFmtId="3" fontId="2" fillId="0" borderId="15" xfId="0" applyNumberFormat="1" applyFont="1" applyBorder="1" applyAlignment="1" applyProtection="1">
      <alignment horizontal="right" vertical="top"/>
      <protection locked="0"/>
    </xf>
    <xf numFmtId="3" fontId="4" fillId="0" borderId="15" xfId="0" applyNumberFormat="1" applyFont="1" applyBorder="1" applyAlignment="1" applyProtection="1">
      <alignment horizontal="right" vertical="top"/>
      <protection locked="0"/>
    </xf>
    <xf numFmtId="0" fontId="0" fillId="3" borderId="15" xfId="0" applyFill="1" applyBorder="1" applyAlignment="1">
      <alignment horizontal="left" vertical="center" indent="6"/>
    </xf>
    <xf numFmtId="0" fontId="0" fillId="3" borderId="15" xfId="0" applyFill="1" applyBorder="1" applyAlignment="1">
      <alignment horizontal="left" vertical="center" indent="9"/>
    </xf>
    <xf numFmtId="3" fontId="0" fillId="0" borderId="15" xfId="0" applyNumberFormat="1" applyBorder="1" applyAlignment="1" applyProtection="1">
      <alignment horizontal="right" vertical="top"/>
      <protection locked="0"/>
    </xf>
    <xf numFmtId="3" fontId="5" fillId="0" borderId="15" xfId="0" applyNumberFormat="1" applyFont="1" applyBorder="1" applyAlignment="1" applyProtection="1">
      <alignment horizontal="right" vertical="top"/>
      <protection locked="0"/>
    </xf>
    <xf numFmtId="3" fontId="5" fillId="3" borderId="15" xfId="0" applyNumberFormat="1" applyFont="1" applyFill="1" applyBorder="1" applyProtection="1">
      <protection locked="0"/>
    </xf>
    <xf numFmtId="0" fontId="0" fillId="3" borderId="15" xfId="0" applyFill="1" applyBorder="1" applyAlignment="1">
      <alignment horizontal="left" vertical="center" indent="3"/>
    </xf>
    <xf numFmtId="0" fontId="2" fillId="3" borderId="15" xfId="0" applyFont="1" applyFill="1" applyBorder="1" applyAlignment="1">
      <alignment horizontal="left" vertical="center" indent="3"/>
    </xf>
    <xf numFmtId="0" fontId="0" fillId="3" borderId="15" xfId="0" applyFill="1" applyBorder="1" applyAlignment="1">
      <alignment horizontal="left" indent="9"/>
    </xf>
    <xf numFmtId="0" fontId="0" fillId="3" borderId="15" xfId="0" applyFill="1" applyBorder="1" applyAlignment="1">
      <alignment horizontal="left" indent="3"/>
    </xf>
    <xf numFmtId="3" fontId="0" fillId="0" borderId="8" xfId="0" applyNumberFormat="1" applyBorder="1" applyAlignment="1">
      <alignment horizontal="center" vertical="center"/>
    </xf>
    <xf numFmtId="0" fontId="2" fillId="3" borderId="15" xfId="0" applyFont="1" applyFill="1" applyBorder="1" applyAlignment="1">
      <alignment horizontal="left" indent="3"/>
    </xf>
    <xf numFmtId="3" fontId="2" fillId="0" borderId="8" xfId="0" applyNumberFormat="1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right" vertical="center"/>
    </xf>
    <xf numFmtId="0" fontId="0" fillId="0" borderId="13" xfId="0" applyBorder="1" applyAlignment="1">
      <alignment vertical="center"/>
    </xf>
    <xf numFmtId="3" fontId="0" fillId="0" borderId="13" xfId="0" applyNumberFormat="1" applyBorder="1"/>
    <xf numFmtId="0" fontId="5" fillId="0" borderId="0" xfId="0" applyFont="1"/>
    <xf numFmtId="43" fontId="0" fillId="0" borderId="0" xfId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OFAE/2DO%20TRIMESTRE/FINANZAS/0361_IDF_PEGT_FAC_26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LUISP\Users\Users\ncamargoz\Desktop\Compartido\4%20EJERCICIO%202022\INFORMACI&#211;N%20FINANCIERA\FICUENCA\2%20LDF\1ER%20TRIMESTRE%20FICUENCA%20LDF%201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camargoz/Download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Guía"/>
    </sheetNames>
    <sheetDataSet>
      <sheetData sheetId="0">
        <row r="1">
          <cell r="A1" t="str">
            <v>Ing. Marisol Suárez Correa</v>
          </cell>
          <cell r="C1" t="str">
            <v xml:space="preserve">C.P. Juan  Lara Centerno </v>
          </cell>
        </row>
        <row r="2">
          <cell r="A2" t="str">
            <v>Presidenta Suplente del Comité</v>
          </cell>
          <cell r="C2" t="str">
            <v xml:space="preserve">Dirección de Control y Seguimiento de Fideicomisos </v>
          </cell>
        </row>
      </sheetData>
      <sheetData sheetId="1">
        <row r="2">
          <cell r="A2" t="str">
            <v>Fidecomiso a Alianza para el Campo de Guanajuato &lt;&lt;ALCAMPO&gt;&gt;</v>
          </cell>
        </row>
      </sheetData>
      <sheetData sheetId="2"/>
      <sheetData sheetId="3">
        <row r="4">
          <cell r="A4" t="str">
            <v>Del 1 de Enero al 30 de Junio del 2026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-1"/>
      <sheetName val="F01"/>
      <sheetName val="F-2"/>
      <sheetName val="F-3"/>
      <sheetName val="F02"/>
      <sheetName val="F03"/>
      <sheetName val="F-4"/>
      <sheetName val="F04"/>
      <sheetName val="F-5"/>
      <sheetName val="F05"/>
      <sheetName val="F-6a"/>
      <sheetName val="F06a"/>
      <sheetName val="F-6b"/>
      <sheetName val="F06b"/>
      <sheetName val="F-6c"/>
      <sheetName val="F06c"/>
      <sheetName val="F-6d"/>
      <sheetName val="F06d"/>
      <sheetName val="F-7a"/>
      <sheetName val="F07a"/>
      <sheetName val="F-7b"/>
      <sheetName val="F07b"/>
      <sheetName val="F-7c"/>
      <sheetName val="F07c"/>
      <sheetName val="F-7d"/>
      <sheetName val="F07d"/>
      <sheetName val="F-8"/>
      <sheetName val="F08"/>
    </sheetNames>
    <sheetDataSet>
      <sheetData sheetId="0">
        <row r="3">
          <cell r="C3" t="str">
            <v>Fideicomiso de Apoyo operativo al Consejo de Cuenca Lerma Chapala   &lt;&lt;FICUENCA&gt;&gt;</v>
          </cell>
        </row>
      </sheetData>
      <sheetData sheetId="1">
        <row r="6">
          <cell r="C6" t="str">
            <v>Fideicomiso de Apoyo operativo al Consejo de Cuenca Lerma Chapala &lt;&lt;FICUENCA&gt;&gt;, Gobierno del Estado de Guanajuato</v>
          </cell>
        </row>
        <row r="8">
          <cell r="C8" t="str">
            <v>Guanajuato</v>
          </cell>
        </row>
        <row r="10">
          <cell r="C10" t="str">
            <v>No Aplica</v>
          </cell>
        </row>
        <row r="11">
          <cell r="C11" t="str">
            <v>Gobierno del Estado de Guanajuato</v>
          </cell>
        </row>
        <row r="12">
          <cell r="C12">
            <v>2022</v>
          </cell>
        </row>
        <row r="15">
          <cell r="C15">
            <v>1</v>
          </cell>
        </row>
        <row r="16">
          <cell r="C16" t="str">
            <v>Del 1 de enero al 30 de marzo de 2022 (b)</v>
          </cell>
        </row>
        <row r="18">
          <cell r="D18" t="str">
            <v>Monto pagado de la inversión al 30 de marzo de 2022 (k)</v>
          </cell>
          <cell r="E18" t="str">
            <v>Monto pagado de la inversión actualizado al 30 de marzo de 2022 (l)</v>
          </cell>
          <cell r="F18" t="str">
            <v>Saldo pendiente por pagar de la inversión al 30 de marzo de 2022 (m = g – l)</v>
          </cell>
        </row>
        <row r="20">
          <cell r="F20" t="str">
            <v>Saldo al 31 de diciembre de 2021 (d)</v>
          </cell>
        </row>
        <row r="23">
          <cell r="D23">
            <v>2023</v>
          </cell>
          <cell r="E23" t="str">
            <v>2024 (d)</v>
          </cell>
          <cell r="F23" t="str">
            <v>2025 (d)</v>
          </cell>
          <cell r="G23" t="str">
            <v>2026 (d)</v>
          </cell>
          <cell r="H23" t="str">
            <v>2027 (d)</v>
          </cell>
          <cell r="I23" t="str">
            <v>2028 (d)</v>
          </cell>
        </row>
        <row r="25">
          <cell r="D25" t="str">
            <v>2017 ¹ (c)</v>
          </cell>
          <cell r="E25" t="str">
            <v>2018 ¹ (c)</v>
          </cell>
          <cell r="F25" t="str">
            <v>2019 ¹ (c)</v>
          </cell>
          <cell r="G25" t="str">
            <v>2020 ¹ (c)</v>
          </cell>
          <cell r="H25" t="str">
            <v>2021 ¹ (c)</v>
          </cell>
        </row>
      </sheetData>
      <sheetData sheetId="2"/>
      <sheetData sheetId="3"/>
      <sheetData sheetId="4"/>
      <sheetData sheetId="5"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</sheetData>
      <sheetData sheetId="6">
        <row r="8">
          <cell r="E8">
            <v>1608151.6779999998</v>
          </cell>
          <cell r="G8">
            <v>134942.79286363636</v>
          </cell>
          <cell r="H8">
            <v>134942.79286363636</v>
          </cell>
          <cell r="I8">
            <v>375267.4160909091</v>
          </cell>
          <cell r="J8">
            <v>375267.4160909091</v>
          </cell>
          <cell r="K8">
            <v>1232884.2619090909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8">
          <cell r="E28">
            <v>1608151.6779999998</v>
          </cell>
          <cell r="G28">
            <v>134942.79286363636</v>
          </cell>
          <cell r="H28">
            <v>134942.79286363636</v>
          </cell>
          <cell r="I28">
            <v>375267.4160909091</v>
          </cell>
          <cell r="J28">
            <v>375267.4160909091</v>
          </cell>
          <cell r="K28">
            <v>1232884.2619090909</v>
          </cell>
        </row>
      </sheetData>
      <sheetData sheetId="7"/>
      <sheetData sheetId="8"/>
      <sheetData sheetId="9"/>
      <sheetData sheetId="10"/>
      <sheetData sheetId="11">
        <row r="14">
          <cell r="E14">
            <v>0</v>
          </cell>
        </row>
      </sheetData>
      <sheetData sheetId="12"/>
      <sheetData sheetId="13">
        <row r="48">
          <cell r="E48">
            <v>0</v>
          </cell>
        </row>
      </sheetData>
      <sheetData sheetId="14"/>
      <sheetData sheetId="15">
        <row r="9">
          <cell r="B9">
            <v>0</v>
          </cell>
          <cell r="C9">
            <v>3446397.26</v>
          </cell>
          <cell r="D9">
            <v>3446397.26</v>
          </cell>
          <cell r="E9">
            <v>349202.4289</v>
          </cell>
          <cell r="F9">
            <v>320781.03999999998</v>
          </cell>
          <cell r="G9">
            <v>3097194.8310999996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9">
          <cell r="B29">
            <v>0</v>
          </cell>
          <cell r="C29">
            <v>3446397.26</v>
          </cell>
          <cell r="D29">
            <v>3446397.26</v>
          </cell>
          <cell r="E29">
            <v>349202.4289</v>
          </cell>
          <cell r="F29">
            <v>320781.03999999998</v>
          </cell>
          <cell r="G29">
            <v>3097194.8310999996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outlinePr summaryBelow="0"/>
    <pageSetUpPr fitToPage="1"/>
  </sheetPr>
  <dimension ref="A1:I177"/>
  <sheetViews>
    <sheetView showGridLines="0" tabSelected="1" topLeftCell="A137" zoomScale="90" zoomScaleNormal="90" workbookViewId="0">
      <selection activeCell="E159" sqref="E159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9" ht="33.6" customHeight="1" x14ac:dyDescent="0.25">
      <c r="A1" s="1" t="s">
        <v>0</v>
      </c>
      <c r="B1" s="2"/>
      <c r="C1" s="2"/>
      <c r="D1" s="2"/>
      <c r="E1" s="2"/>
      <c r="F1" s="2"/>
      <c r="G1" s="3"/>
    </row>
    <row r="2" spans="1:9" x14ac:dyDescent="0.25">
      <c r="A2" s="4" t="str">
        <f>'[1]Formato 1'!A2</f>
        <v>Fidecomiso a Alianza para el Campo de Guanajuato &lt;&lt;ALCAMPO&gt;&gt;</v>
      </c>
      <c r="B2" s="5"/>
      <c r="C2" s="5"/>
      <c r="D2" s="5"/>
      <c r="E2" s="5"/>
      <c r="F2" s="5"/>
      <c r="G2" s="6"/>
    </row>
    <row r="3" spans="1:9" x14ac:dyDescent="0.25">
      <c r="A3" s="7" t="s">
        <v>1</v>
      </c>
      <c r="B3" s="8"/>
      <c r="C3" s="8"/>
      <c r="D3" s="8"/>
      <c r="E3" s="8"/>
      <c r="F3" s="8"/>
      <c r="G3" s="9"/>
    </row>
    <row r="4" spans="1:9" x14ac:dyDescent="0.25">
      <c r="A4" s="7" t="s">
        <v>2</v>
      </c>
      <c r="B4" s="8"/>
      <c r="C4" s="8"/>
      <c r="D4" s="8"/>
      <c r="E4" s="8"/>
      <c r="F4" s="8"/>
      <c r="G4" s="9"/>
      <c r="I4" s="10"/>
    </row>
    <row r="5" spans="1:9" x14ac:dyDescent="0.25">
      <c r="A5" s="7" t="str">
        <f>'[1]Formato 3'!A4</f>
        <v>Del 1 de Enero al 30 de Junio del 2026</v>
      </c>
      <c r="B5" s="8"/>
      <c r="C5" s="8"/>
      <c r="D5" s="8"/>
      <c r="E5" s="8"/>
      <c r="F5" s="8"/>
      <c r="G5" s="9"/>
    </row>
    <row r="6" spans="1:9" x14ac:dyDescent="0.25">
      <c r="A6" s="11" t="s">
        <v>3</v>
      </c>
      <c r="B6" s="12"/>
      <c r="C6" s="12"/>
      <c r="D6" s="12"/>
      <c r="E6" s="12"/>
      <c r="F6" s="12"/>
      <c r="G6" s="13"/>
    </row>
    <row r="7" spans="1:9" x14ac:dyDescent="0.25">
      <c r="A7" s="14" t="s">
        <v>4</v>
      </c>
      <c r="B7" s="14" t="s">
        <v>5</v>
      </c>
      <c r="C7" s="14"/>
      <c r="D7" s="14"/>
      <c r="E7" s="14"/>
      <c r="F7" s="14"/>
      <c r="G7" s="15" t="s">
        <v>6</v>
      </c>
    </row>
    <row r="8" spans="1:9" ht="30" x14ac:dyDescent="0.25">
      <c r="A8" s="14"/>
      <c r="B8" s="16" t="s">
        <v>7</v>
      </c>
      <c r="C8" s="16" t="s">
        <v>8</v>
      </c>
      <c r="D8" s="16" t="s">
        <v>9</v>
      </c>
      <c r="E8" s="16" t="s">
        <v>10</v>
      </c>
      <c r="F8" s="16" t="s">
        <v>11</v>
      </c>
      <c r="G8" s="14"/>
    </row>
    <row r="9" spans="1:9" x14ac:dyDescent="0.25">
      <c r="A9" s="17" t="s">
        <v>12</v>
      </c>
      <c r="B9" s="18">
        <v>0</v>
      </c>
      <c r="C9" s="19">
        <f>SUM(C10,C18,C28,C38,C48,C58,C62,C71,C75,C137)</f>
        <v>131698005.39999999</v>
      </c>
      <c r="D9" s="19">
        <f>SUM(D10,D18,D28,D38,D48,D58,D62,D71,D75,D137)</f>
        <v>131698005.39999999</v>
      </c>
      <c r="E9" s="19">
        <f>SUM(E10,E18,E28,E38,E48,E58,E62,E71,E75,E137)</f>
        <v>110792567.3</v>
      </c>
      <c r="F9" s="19">
        <f>SUM(F10,F18,F28,F38,F48,F58,F62,F71,F75,F137)</f>
        <v>110721277.76000001</v>
      </c>
      <c r="G9" s="19">
        <f>SUM(G10,G18,G28,G38,G48,G58,G62,G71,G75,G137)</f>
        <v>20905438.100000001</v>
      </c>
    </row>
    <row r="10" spans="1:9" x14ac:dyDescent="0.25">
      <c r="A10" s="20" t="s">
        <v>13</v>
      </c>
      <c r="B10" s="19">
        <f t="shared" ref="B10:G10" si="0">SUM(B11:B17)</f>
        <v>0</v>
      </c>
      <c r="C10" s="19">
        <f t="shared" si="0"/>
        <v>0</v>
      </c>
      <c r="D10" s="19">
        <f t="shared" si="0"/>
        <v>0</v>
      </c>
      <c r="E10" s="19">
        <f t="shared" si="0"/>
        <v>0</v>
      </c>
      <c r="F10" s="19">
        <f t="shared" si="0"/>
        <v>0</v>
      </c>
      <c r="G10" s="19">
        <f t="shared" si="0"/>
        <v>0</v>
      </c>
    </row>
    <row r="11" spans="1:9" x14ac:dyDescent="0.25">
      <c r="A11" s="21" t="s">
        <v>14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</row>
    <row r="12" spans="1:9" x14ac:dyDescent="0.25">
      <c r="A12" s="21" t="s">
        <v>15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</row>
    <row r="13" spans="1:9" x14ac:dyDescent="0.25">
      <c r="A13" s="21" t="s">
        <v>16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</row>
    <row r="14" spans="1:9" x14ac:dyDescent="0.25">
      <c r="A14" s="21" t="s">
        <v>17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</row>
    <row r="15" spans="1:9" x14ac:dyDescent="0.25">
      <c r="A15" s="21" t="s">
        <v>18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</row>
    <row r="16" spans="1:9" x14ac:dyDescent="0.25">
      <c r="A16" s="21" t="s">
        <v>19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</row>
    <row r="17" spans="1:7" x14ac:dyDescent="0.25">
      <c r="A17" s="21" t="s">
        <v>20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</row>
    <row r="18" spans="1:7" x14ac:dyDescent="0.25">
      <c r="A18" s="20" t="s">
        <v>21</v>
      </c>
      <c r="B18" s="19">
        <f t="shared" ref="B18:G18" si="1">SUM(B19:B27)</f>
        <v>0</v>
      </c>
      <c r="C18" s="19">
        <f t="shared" si="1"/>
        <v>0</v>
      </c>
      <c r="D18" s="19">
        <f t="shared" si="1"/>
        <v>0</v>
      </c>
      <c r="E18" s="19">
        <f t="shared" si="1"/>
        <v>0</v>
      </c>
      <c r="F18" s="19">
        <f t="shared" si="1"/>
        <v>0</v>
      </c>
      <c r="G18" s="19">
        <f t="shared" si="1"/>
        <v>0</v>
      </c>
    </row>
    <row r="19" spans="1:7" x14ac:dyDescent="0.25">
      <c r="A19" s="21" t="s">
        <v>22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</row>
    <row r="20" spans="1:7" x14ac:dyDescent="0.25">
      <c r="A20" s="21" t="s">
        <v>23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</row>
    <row r="21" spans="1:7" x14ac:dyDescent="0.25">
      <c r="A21" s="21" t="s">
        <v>24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</row>
    <row r="22" spans="1:7" x14ac:dyDescent="0.25">
      <c r="A22" s="21" t="s">
        <v>25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</row>
    <row r="23" spans="1:7" x14ac:dyDescent="0.25">
      <c r="A23" s="21" t="s">
        <v>26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</row>
    <row r="24" spans="1:7" x14ac:dyDescent="0.25">
      <c r="A24" s="21" t="s">
        <v>27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</row>
    <row r="25" spans="1:7" x14ac:dyDescent="0.25">
      <c r="A25" s="21" t="s">
        <v>28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</row>
    <row r="26" spans="1:7" x14ac:dyDescent="0.25">
      <c r="A26" s="21" t="s">
        <v>29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</row>
    <row r="27" spans="1:7" x14ac:dyDescent="0.25">
      <c r="A27" s="21" t="s">
        <v>30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</row>
    <row r="28" spans="1:7" x14ac:dyDescent="0.25">
      <c r="A28" s="20" t="s">
        <v>31</v>
      </c>
      <c r="B28" s="18">
        <v>0</v>
      </c>
      <c r="C28" s="19">
        <f t="shared" ref="C28:F28" si="2">SUM(C29:C37)</f>
        <v>4334006.08</v>
      </c>
      <c r="D28" s="19">
        <f t="shared" si="2"/>
        <v>4334006.08</v>
      </c>
      <c r="E28" s="19">
        <f t="shared" si="2"/>
        <v>984964.3</v>
      </c>
      <c r="F28" s="19">
        <f t="shared" si="2"/>
        <v>913674.76</v>
      </c>
      <c r="G28" s="18">
        <f t="shared" ref="G28" si="3">D28-E28</f>
        <v>3349041.7800000003</v>
      </c>
    </row>
    <row r="29" spans="1:7" x14ac:dyDescent="0.25">
      <c r="A29" s="21" t="s">
        <v>32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</row>
    <row r="30" spans="1:7" x14ac:dyDescent="0.25">
      <c r="A30" s="21" t="s">
        <v>33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</row>
    <row r="31" spans="1:7" x14ac:dyDescent="0.25">
      <c r="A31" s="21" t="s">
        <v>34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</row>
    <row r="32" spans="1:7" x14ac:dyDescent="0.25">
      <c r="A32" s="21" t="s">
        <v>35</v>
      </c>
      <c r="B32" s="22">
        <v>0</v>
      </c>
      <c r="C32" s="22">
        <v>4010930.8</v>
      </c>
      <c r="D32" s="22">
        <f>C32</f>
        <v>4010930.8</v>
      </c>
      <c r="E32" s="23">
        <v>661889.02</v>
      </c>
      <c r="F32" s="24">
        <f>+E32-71289.54</f>
        <v>590599.48</v>
      </c>
      <c r="G32" s="23">
        <f t="shared" ref="G32:G33" si="4">D32-E32</f>
        <v>3349041.78</v>
      </c>
    </row>
    <row r="33" spans="1:7" ht="14.45" customHeight="1" x14ac:dyDescent="0.25">
      <c r="A33" s="21" t="s">
        <v>36</v>
      </c>
      <c r="B33" s="22">
        <v>0</v>
      </c>
      <c r="C33" s="22">
        <v>323075.28000000003</v>
      </c>
      <c r="D33" s="22">
        <f>C33</f>
        <v>323075.28000000003</v>
      </c>
      <c r="E33" s="23">
        <v>323075.28000000003</v>
      </c>
      <c r="F33" s="24">
        <f>E33</f>
        <v>323075.28000000003</v>
      </c>
      <c r="G33" s="23">
        <f t="shared" si="4"/>
        <v>0</v>
      </c>
    </row>
    <row r="34" spans="1:7" ht="14.45" customHeight="1" x14ac:dyDescent="0.25">
      <c r="A34" s="21" t="s">
        <v>37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</row>
    <row r="35" spans="1:7" ht="14.45" customHeight="1" x14ac:dyDescent="0.25">
      <c r="A35" s="21" t="s">
        <v>38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</row>
    <row r="36" spans="1:7" ht="14.45" customHeight="1" x14ac:dyDescent="0.25">
      <c r="A36" s="21" t="s">
        <v>39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</row>
    <row r="37" spans="1:7" ht="14.45" customHeight="1" x14ac:dyDescent="0.25">
      <c r="A37" s="21" t="s">
        <v>40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</row>
    <row r="38" spans="1:7" x14ac:dyDescent="0.25">
      <c r="A38" s="20" t="s">
        <v>41</v>
      </c>
      <c r="B38" s="19">
        <f t="shared" ref="B38" si="5">SUM(B39:B47)</f>
        <v>0</v>
      </c>
      <c r="C38" s="19">
        <f t="shared" ref="C38:G38" si="6">SUM(C39:C47)</f>
        <v>118500057</v>
      </c>
      <c r="D38" s="19">
        <f t="shared" si="6"/>
        <v>118500057</v>
      </c>
      <c r="E38" s="19">
        <f t="shared" si="6"/>
        <v>109807603</v>
      </c>
      <c r="F38" s="19">
        <f t="shared" si="6"/>
        <v>109807603</v>
      </c>
      <c r="G38" s="19">
        <f t="shared" si="6"/>
        <v>8692454</v>
      </c>
    </row>
    <row r="39" spans="1:7" x14ac:dyDescent="0.25">
      <c r="A39" s="21" t="s">
        <v>42</v>
      </c>
      <c r="B39" s="22">
        <v>0</v>
      </c>
      <c r="C39" s="23">
        <v>0</v>
      </c>
      <c r="D39" s="22">
        <f>C39</f>
        <v>0</v>
      </c>
      <c r="E39" s="23">
        <v>0</v>
      </c>
      <c r="F39" s="23">
        <v>0</v>
      </c>
      <c r="G39" s="23">
        <f>D39-E39</f>
        <v>0</v>
      </c>
    </row>
    <row r="40" spans="1:7" x14ac:dyDescent="0.25">
      <c r="A40" s="21" t="s">
        <v>43</v>
      </c>
      <c r="B40" s="22">
        <v>0</v>
      </c>
      <c r="C40" s="22">
        <v>118500057</v>
      </c>
      <c r="D40" s="22">
        <f>C40</f>
        <v>118500057</v>
      </c>
      <c r="E40" s="22">
        <v>109807603</v>
      </c>
      <c r="F40" s="22">
        <v>109807603</v>
      </c>
      <c r="G40" s="22">
        <f t="shared" ref="G40" si="7">D40-E40</f>
        <v>8692454</v>
      </c>
    </row>
    <row r="41" spans="1:7" x14ac:dyDescent="0.25">
      <c r="A41" s="21" t="s">
        <v>44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</row>
    <row r="42" spans="1:7" x14ac:dyDescent="0.25">
      <c r="A42" s="21" t="s">
        <v>45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</row>
    <row r="43" spans="1:7" x14ac:dyDescent="0.25">
      <c r="A43" s="21" t="s">
        <v>46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</row>
    <row r="44" spans="1:7" x14ac:dyDescent="0.25">
      <c r="A44" s="21" t="s">
        <v>47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</row>
    <row r="45" spans="1:7" x14ac:dyDescent="0.25">
      <c r="A45" s="21" t="s">
        <v>48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</row>
    <row r="46" spans="1:7" x14ac:dyDescent="0.25">
      <c r="A46" s="21" t="s">
        <v>49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</row>
    <row r="47" spans="1:7" x14ac:dyDescent="0.25">
      <c r="A47" s="21" t="s">
        <v>50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</row>
    <row r="48" spans="1:7" x14ac:dyDescent="0.25">
      <c r="A48" s="20" t="s">
        <v>51</v>
      </c>
      <c r="B48" s="19">
        <f t="shared" ref="B48:G48" si="8">SUM(B49:B57)</f>
        <v>0</v>
      </c>
      <c r="C48" s="19">
        <f t="shared" si="8"/>
        <v>0</v>
      </c>
      <c r="D48" s="19">
        <f t="shared" si="8"/>
        <v>0</v>
      </c>
      <c r="E48" s="19">
        <f t="shared" si="8"/>
        <v>0</v>
      </c>
      <c r="F48" s="19">
        <f t="shared" si="8"/>
        <v>0</v>
      </c>
      <c r="G48" s="19">
        <f t="shared" si="8"/>
        <v>0</v>
      </c>
    </row>
    <row r="49" spans="1:7" x14ac:dyDescent="0.25">
      <c r="A49" s="21" t="s">
        <v>52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</row>
    <row r="50" spans="1:7" x14ac:dyDescent="0.25">
      <c r="A50" s="21" t="s">
        <v>53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</row>
    <row r="51" spans="1:7" x14ac:dyDescent="0.25">
      <c r="A51" s="21" t="s">
        <v>54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</row>
    <row r="52" spans="1:7" x14ac:dyDescent="0.25">
      <c r="A52" s="21" t="s">
        <v>55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</row>
    <row r="53" spans="1:7" x14ac:dyDescent="0.25">
      <c r="A53" s="21" t="s">
        <v>56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</row>
    <row r="54" spans="1:7" x14ac:dyDescent="0.25">
      <c r="A54" s="21" t="s">
        <v>57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</row>
    <row r="55" spans="1:7" x14ac:dyDescent="0.25">
      <c r="A55" s="21" t="s">
        <v>58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</row>
    <row r="56" spans="1:7" x14ac:dyDescent="0.25">
      <c r="A56" s="21" t="s">
        <v>59</v>
      </c>
      <c r="B56" s="22">
        <v>0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</row>
    <row r="57" spans="1:7" x14ac:dyDescent="0.25">
      <c r="A57" s="21" t="s">
        <v>60</v>
      </c>
      <c r="B57" s="22">
        <v>0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</row>
    <row r="58" spans="1:7" x14ac:dyDescent="0.25">
      <c r="A58" s="20" t="s">
        <v>61</v>
      </c>
      <c r="B58" s="19">
        <f t="shared" ref="B58:G58" si="9">SUM(B59:B61)</f>
        <v>0</v>
      </c>
      <c r="C58" s="19">
        <f t="shared" si="9"/>
        <v>0</v>
      </c>
      <c r="D58" s="19">
        <f t="shared" si="9"/>
        <v>0</v>
      </c>
      <c r="E58" s="19">
        <f t="shared" si="9"/>
        <v>0</v>
      </c>
      <c r="F58" s="19">
        <f t="shared" si="9"/>
        <v>0</v>
      </c>
      <c r="G58" s="19">
        <f t="shared" si="9"/>
        <v>0</v>
      </c>
    </row>
    <row r="59" spans="1:7" x14ac:dyDescent="0.25">
      <c r="A59" s="21" t="s">
        <v>62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</row>
    <row r="60" spans="1:7" x14ac:dyDescent="0.25">
      <c r="A60" s="21" t="s">
        <v>63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</row>
    <row r="61" spans="1:7" x14ac:dyDescent="0.25">
      <c r="A61" s="21" t="s">
        <v>64</v>
      </c>
      <c r="B61" s="22">
        <v>0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</row>
    <row r="62" spans="1:7" x14ac:dyDescent="0.25">
      <c r="A62" s="20" t="s">
        <v>65</v>
      </c>
      <c r="B62" s="19">
        <f t="shared" ref="B62:G62" si="10">SUM(B63:B67,B69:B70)</f>
        <v>0</v>
      </c>
      <c r="C62" s="19">
        <f t="shared" si="10"/>
        <v>8863942.3199999984</v>
      </c>
      <c r="D62" s="19">
        <f t="shared" si="10"/>
        <v>8863942.3199999984</v>
      </c>
      <c r="E62" s="19">
        <f t="shared" si="10"/>
        <v>0</v>
      </c>
      <c r="F62" s="19">
        <f t="shared" si="10"/>
        <v>0</v>
      </c>
      <c r="G62" s="19">
        <f t="shared" si="10"/>
        <v>8863942.3199999984</v>
      </c>
    </row>
    <row r="63" spans="1:7" x14ac:dyDescent="0.25">
      <c r="A63" s="21" t="s">
        <v>66</v>
      </c>
      <c r="B63" s="22">
        <v>0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</row>
    <row r="64" spans="1:7" x14ac:dyDescent="0.25">
      <c r="A64" s="21" t="s">
        <v>67</v>
      </c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</row>
    <row r="65" spans="1:7" x14ac:dyDescent="0.25">
      <c r="A65" s="21" t="s">
        <v>68</v>
      </c>
      <c r="B65" s="22">
        <v>0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</row>
    <row r="66" spans="1:7" x14ac:dyDescent="0.25">
      <c r="A66" s="21" t="s">
        <v>69</v>
      </c>
      <c r="B66" s="22">
        <v>0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</row>
    <row r="67" spans="1:7" x14ac:dyDescent="0.25">
      <c r="A67" s="21" t="s">
        <v>70</v>
      </c>
      <c r="B67" s="22">
        <v>0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</row>
    <row r="68" spans="1:7" x14ac:dyDescent="0.25">
      <c r="A68" s="21" t="s">
        <v>71</v>
      </c>
      <c r="B68" s="22">
        <v>0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</row>
    <row r="69" spans="1:7" x14ac:dyDescent="0.25">
      <c r="A69" s="21" t="s">
        <v>72</v>
      </c>
      <c r="B69" s="22">
        <v>0</v>
      </c>
      <c r="C69" s="22">
        <v>0</v>
      </c>
      <c r="D69" s="22">
        <v>0</v>
      </c>
      <c r="E69" s="22">
        <v>0</v>
      </c>
      <c r="F69" s="22">
        <v>0</v>
      </c>
      <c r="G69" s="22">
        <v>0</v>
      </c>
    </row>
    <row r="70" spans="1:7" x14ac:dyDescent="0.25">
      <c r="A70" s="21" t="s">
        <v>73</v>
      </c>
      <c r="B70" s="22">
        <v>0</v>
      </c>
      <c r="C70" s="22">
        <v>8863942.3199999984</v>
      </c>
      <c r="D70" s="22">
        <f>C70</f>
        <v>8863942.3199999984</v>
      </c>
      <c r="E70" s="22">
        <v>0</v>
      </c>
      <c r="F70" s="22">
        <v>0</v>
      </c>
      <c r="G70" s="23">
        <f>D70-E70</f>
        <v>8863942.3199999984</v>
      </c>
    </row>
    <row r="71" spans="1:7" x14ac:dyDescent="0.25">
      <c r="A71" s="20" t="s">
        <v>74</v>
      </c>
      <c r="B71" s="19">
        <f t="shared" ref="B71:G71" si="11">SUM(B72:B74)</f>
        <v>0</v>
      </c>
      <c r="C71" s="19">
        <f t="shared" si="11"/>
        <v>0</v>
      </c>
      <c r="D71" s="19">
        <f t="shared" si="11"/>
        <v>0</v>
      </c>
      <c r="E71" s="19">
        <f t="shared" si="11"/>
        <v>0</v>
      </c>
      <c r="F71" s="19">
        <f t="shared" si="11"/>
        <v>0</v>
      </c>
      <c r="G71" s="19">
        <f t="shared" si="11"/>
        <v>0</v>
      </c>
    </row>
    <row r="72" spans="1:7" x14ac:dyDescent="0.25">
      <c r="A72" s="21" t="s">
        <v>75</v>
      </c>
      <c r="B72" s="22">
        <v>0</v>
      </c>
      <c r="C72" s="22">
        <v>0</v>
      </c>
      <c r="D72" s="22">
        <v>0</v>
      </c>
      <c r="E72" s="22">
        <v>0</v>
      </c>
      <c r="F72" s="22">
        <v>0</v>
      </c>
      <c r="G72" s="22">
        <v>0</v>
      </c>
    </row>
    <row r="73" spans="1:7" x14ac:dyDescent="0.25">
      <c r="A73" s="21" t="s">
        <v>76</v>
      </c>
      <c r="B73" s="22">
        <v>0</v>
      </c>
      <c r="C73" s="22">
        <v>0</v>
      </c>
      <c r="D73" s="22">
        <v>0</v>
      </c>
      <c r="E73" s="22">
        <v>0</v>
      </c>
      <c r="F73" s="22">
        <v>0</v>
      </c>
      <c r="G73" s="22">
        <v>0</v>
      </c>
    </row>
    <row r="74" spans="1:7" x14ac:dyDescent="0.25">
      <c r="A74" s="21" t="s">
        <v>77</v>
      </c>
      <c r="B74" s="22">
        <v>0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</row>
    <row r="75" spans="1:7" x14ac:dyDescent="0.25">
      <c r="A75" s="20" t="s">
        <v>78</v>
      </c>
      <c r="B75" s="19">
        <f t="shared" ref="B75:G75" si="12">SUM(B76:B82)</f>
        <v>0</v>
      </c>
      <c r="C75" s="19">
        <f t="shared" si="12"/>
        <v>0</v>
      </c>
      <c r="D75" s="19">
        <f t="shared" si="12"/>
        <v>0</v>
      </c>
      <c r="E75" s="19">
        <f t="shared" si="12"/>
        <v>0</v>
      </c>
      <c r="F75" s="19">
        <f t="shared" si="12"/>
        <v>0</v>
      </c>
      <c r="G75" s="19">
        <f t="shared" si="12"/>
        <v>0</v>
      </c>
    </row>
    <row r="76" spans="1:7" x14ac:dyDescent="0.25">
      <c r="A76" s="21" t="s">
        <v>79</v>
      </c>
      <c r="B76" s="22">
        <v>0</v>
      </c>
      <c r="C76" s="22">
        <v>0</v>
      </c>
      <c r="D76" s="22">
        <v>0</v>
      </c>
      <c r="E76" s="22">
        <v>0</v>
      </c>
      <c r="F76" s="22">
        <v>0</v>
      </c>
      <c r="G76" s="22">
        <v>0</v>
      </c>
    </row>
    <row r="77" spans="1:7" x14ac:dyDescent="0.25">
      <c r="A77" s="21" t="s">
        <v>80</v>
      </c>
      <c r="B77" s="22">
        <v>0</v>
      </c>
      <c r="C77" s="22">
        <v>0</v>
      </c>
      <c r="D77" s="22">
        <v>0</v>
      </c>
      <c r="E77" s="22">
        <v>0</v>
      </c>
      <c r="F77" s="22">
        <v>0</v>
      </c>
      <c r="G77" s="22">
        <v>0</v>
      </c>
    </row>
    <row r="78" spans="1:7" x14ac:dyDescent="0.25">
      <c r="A78" s="21" t="s">
        <v>81</v>
      </c>
      <c r="B78" s="22">
        <v>0</v>
      </c>
      <c r="C78" s="22">
        <v>0</v>
      </c>
      <c r="D78" s="22">
        <v>0</v>
      </c>
      <c r="E78" s="22">
        <v>0</v>
      </c>
      <c r="F78" s="22">
        <v>0</v>
      </c>
      <c r="G78" s="22">
        <v>0</v>
      </c>
    </row>
    <row r="79" spans="1:7" x14ac:dyDescent="0.25">
      <c r="A79" s="21" t="s">
        <v>82</v>
      </c>
      <c r="B79" s="22">
        <v>0</v>
      </c>
      <c r="C79" s="22">
        <v>0</v>
      </c>
      <c r="D79" s="22">
        <v>0</v>
      </c>
      <c r="E79" s="22">
        <v>0</v>
      </c>
      <c r="F79" s="22">
        <v>0</v>
      </c>
      <c r="G79" s="22">
        <v>0</v>
      </c>
    </row>
    <row r="80" spans="1:7" x14ac:dyDescent="0.25">
      <c r="A80" s="21" t="s">
        <v>83</v>
      </c>
      <c r="B80" s="22">
        <v>0</v>
      </c>
      <c r="C80" s="22">
        <v>0</v>
      </c>
      <c r="D80" s="22">
        <v>0</v>
      </c>
      <c r="E80" s="22">
        <v>0</v>
      </c>
      <c r="F80" s="22">
        <v>0</v>
      </c>
      <c r="G80" s="22">
        <v>0</v>
      </c>
    </row>
    <row r="81" spans="1:7" x14ac:dyDescent="0.25">
      <c r="A81" s="21" t="s">
        <v>84</v>
      </c>
      <c r="B81" s="22">
        <v>0</v>
      </c>
      <c r="C81" s="22">
        <v>0</v>
      </c>
      <c r="D81" s="22">
        <v>0</v>
      </c>
      <c r="E81" s="22">
        <v>0</v>
      </c>
      <c r="F81" s="22">
        <v>0</v>
      </c>
      <c r="G81" s="22">
        <v>0</v>
      </c>
    </row>
    <row r="82" spans="1:7" x14ac:dyDescent="0.25">
      <c r="A82" s="21" t="s">
        <v>85</v>
      </c>
      <c r="B82" s="22">
        <v>0</v>
      </c>
      <c r="C82" s="22">
        <v>0</v>
      </c>
      <c r="D82" s="22">
        <v>0</v>
      </c>
      <c r="E82" s="22">
        <v>0</v>
      </c>
      <c r="F82" s="22">
        <v>0</v>
      </c>
      <c r="G82" s="22">
        <v>0</v>
      </c>
    </row>
    <row r="83" spans="1:7" x14ac:dyDescent="0.25">
      <c r="A83" s="25"/>
      <c r="B83" s="22"/>
      <c r="C83" s="22"/>
      <c r="D83" s="22"/>
      <c r="E83" s="22"/>
      <c r="F83" s="22"/>
      <c r="G83" s="22"/>
    </row>
    <row r="84" spans="1:7" x14ac:dyDescent="0.25">
      <c r="A84" s="26" t="s">
        <v>86</v>
      </c>
      <c r="B84" s="19">
        <f t="shared" ref="B84:G84" si="13">SUM(B85,B93,B103,B113,B123,B133,B137,B146,B150)</f>
        <v>0</v>
      </c>
      <c r="C84" s="19">
        <f>SUM(C85,C93,C103,C113,C123,C133,C137,C146,C150)</f>
        <v>0</v>
      </c>
      <c r="D84" s="19">
        <f t="shared" si="13"/>
        <v>0</v>
      </c>
      <c r="E84" s="19">
        <f t="shared" si="13"/>
        <v>0</v>
      </c>
      <c r="F84" s="19">
        <f t="shared" si="13"/>
        <v>0</v>
      </c>
      <c r="G84" s="19">
        <f t="shared" si="13"/>
        <v>0</v>
      </c>
    </row>
    <row r="85" spans="1:7" x14ac:dyDescent="0.25">
      <c r="A85" s="20" t="s">
        <v>13</v>
      </c>
      <c r="B85" s="19">
        <f t="shared" ref="B85:G85" si="14">SUM(B86:B92)</f>
        <v>0</v>
      </c>
      <c r="C85" s="19">
        <f t="shared" si="14"/>
        <v>0</v>
      </c>
      <c r="D85" s="19">
        <f t="shared" si="14"/>
        <v>0</v>
      </c>
      <c r="E85" s="19">
        <f t="shared" si="14"/>
        <v>0</v>
      </c>
      <c r="F85" s="19">
        <f t="shared" si="14"/>
        <v>0</v>
      </c>
      <c r="G85" s="19">
        <f t="shared" si="14"/>
        <v>0</v>
      </c>
    </row>
    <row r="86" spans="1:7" x14ac:dyDescent="0.25">
      <c r="A86" s="21" t="s">
        <v>14</v>
      </c>
      <c r="B86" s="22">
        <v>0</v>
      </c>
      <c r="C86" s="22">
        <v>0</v>
      </c>
      <c r="D86" s="22">
        <v>0</v>
      </c>
      <c r="E86" s="22">
        <v>0</v>
      </c>
      <c r="F86" s="22">
        <v>0</v>
      </c>
      <c r="G86" s="22">
        <v>0</v>
      </c>
    </row>
    <row r="87" spans="1:7" x14ac:dyDescent="0.25">
      <c r="A87" s="21" t="s">
        <v>15</v>
      </c>
      <c r="B87" s="22">
        <v>0</v>
      </c>
      <c r="C87" s="22">
        <v>0</v>
      </c>
      <c r="D87" s="22">
        <v>0</v>
      </c>
      <c r="E87" s="22">
        <v>0</v>
      </c>
      <c r="F87" s="22">
        <v>0</v>
      </c>
      <c r="G87" s="22">
        <v>0</v>
      </c>
    </row>
    <row r="88" spans="1:7" x14ac:dyDescent="0.25">
      <c r="A88" s="21" t="s">
        <v>16</v>
      </c>
      <c r="B88" s="22">
        <v>0</v>
      </c>
      <c r="C88" s="22">
        <v>0</v>
      </c>
      <c r="D88" s="22">
        <v>0</v>
      </c>
      <c r="E88" s="22">
        <v>0</v>
      </c>
      <c r="F88" s="22">
        <v>0</v>
      </c>
      <c r="G88" s="22">
        <v>0</v>
      </c>
    </row>
    <row r="89" spans="1:7" x14ac:dyDescent="0.25">
      <c r="A89" s="21" t="s">
        <v>17</v>
      </c>
      <c r="B89" s="22">
        <v>0</v>
      </c>
      <c r="C89" s="22">
        <v>0</v>
      </c>
      <c r="D89" s="22">
        <v>0</v>
      </c>
      <c r="E89" s="22">
        <v>0</v>
      </c>
      <c r="F89" s="22">
        <v>0</v>
      </c>
      <c r="G89" s="22">
        <v>0</v>
      </c>
    </row>
    <row r="90" spans="1:7" x14ac:dyDescent="0.25">
      <c r="A90" s="21" t="s">
        <v>18</v>
      </c>
      <c r="B90" s="22">
        <v>0</v>
      </c>
      <c r="C90" s="22">
        <v>0</v>
      </c>
      <c r="D90" s="22">
        <v>0</v>
      </c>
      <c r="E90" s="22">
        <v>0</v>
      </c>
      <c r="F90" s="22">
        <v>0</v>
      </c>
      <c r="G90" s="22">
        <v>0</v>
      </c>
    </row>
    <row r="91" spans="1:7" x14ac:dyDescent="0.25">
      <c r="A91" s="21" t="s">
        <v>19</v>
      </c>
      <c r="B91" s="22">
        <v>0</v>
      </c>
      <c r="C91" s="22">
        <v>0</v>
      </c>
      <c r="D91" s="22">
        <v>0</v>
      </c>
      <c r="E91" s="22">
        <v>0</v>
      </c>
      <c r="F91" s="22">
        <v>0</v>
      </c>
      <c r="G91" s="22">
        <v>0</v>
      </c>
    </row>
    <row r="92" spans="1:7" x14ac:dyDescent="0.25">
      <c r="A92" s="21" t="s">
        <v>20</v>
      </c>
      <c r="B92" s="22">
        <v>0</v>
      </c>
      <c r="C92" s="22">
        <v>0</v>
      </c>
      <c r="D92" s="22">
        <v>0</v>
      </c>
      <c r="E92" s="22">
        <v>0</v>
      </c>
      <c r="F92" s="22">
        <v>0</v>
      </c>
      <c r="G92" s="22">
        <v>0</v>
      </c>
    </row>
    <row r="93" spans="1:7" x14ac:dyDescent="0.25">
      <c r="A93" s="20" t="s">
        <v>21</v>
      </c>
      <c r="B93" s="19">
        <f t="shared" ref="B93:G93" si="15">SUM(B94:B102)</f>
        <v>0</v>
      </c>
      <c r="C93" s="19">
        <f t="shared" si="15"/>
        <v>0</v>
      </c>
      <c r="D93" s="19">
        <f t="shared" si="15"/>
        <v>0</v>
      </c>
      <c r="E93" s="19">
        <f t="shared" si="15"/>
        <v>0</v>
      </c>
      <c r="F93" s="19">
        <f t="shared" si="15"/>
        <v>0</v>
      </c>
      <c r="G93" s="19">
        <f t="shared" si="15"/>
        <v>0</v>
      </c>
    </row>
    <row r="94" spans="1:7" x14ac:dyDescent="0.25">
      <c r="A94" s="21" t="s">
        <v>22</v>
      </c>
      <c r="B94" s="22">
        <v>0</v>
      </c>
      <c r="C94" s="22">
        <v>0</v>
      </c>
      <c r="D94" s="22">
        <v>0</v>
      </c>
      <c r="E94" s="22">
        <v>0</v>
      </c>
      <c r="F94" s="22">
        <v>0</v>
      </c>
      <c r="G94" s="22">
        <v>0</v>
      </c>
    </row>
    <row r="95" spans="1:7" x14ac:dyDescent="0.25">
      <c r="A95" s="21" t="s">
        <v>23</v>
      </c>
      <c r="B95" s="22">
        <v>0</v>
      </c>
      <c r="C95" s="22">
        <v>0</v>
      </c>
      <c r="D95" s="22">
        <v>0</v>
      </c>
      <c r="E95" s="22">
        <v>0</v>
      </c>
      <c r="F95" s="22">
        <v>0</v>
      </c>
      <c r="G95" s="22">
        <v>0</v>
      </c>
    </row>
    <row r="96" spans="1:7" x14ac:dyDescent="0.25">
      <c r="A96" s="21" t="s">
        <v>24</v>
      </c>
      <c r="B96" s="22">
        <v>0</v>
      </c>
      <c r="C96" s="22">
        <v>0</v>
      </c>
      <c r="D96" s="22">
        <v>0</v>
      </c>
      <c r="E96" s="22">
        <v>0</v>
      </c>
      <c r="F96" s="22">
        <v>0</v>
      </c>
      <c r="G96" s="22">
        <v>0</v>
      </c>
    </row>
    <row r="97" spans="1:7" x14ac:dyDescent="0.25">
      <c r="A97" s="21" t="s">
        <v>25</v>
      </c>
      <c r="B97" s="22">
        <v>0</v>
      </c>
      <c r="C97" s="22">
        <v>0</v>
      </c>
      <c r="D97" s="22">
        <v>0</v>
      </c>
      <c r="E97" s="22">
        <v>0</v>
      </c>
      <c r="F97" s="22">
        <v>0</v>
      </c>
      <c r="G97" s="22">
        <v>0</v>
      </c>
    </row>
    <row r="98" spans="1:7" x14ac:dyDescent="0.25">
      <c r="A98" s="27" t="s">
        <v>26</v>
      </c>
      <c r="B98" s="22">
        <v>0</v>
      </c>
      <c r="C98" s="22">
        <v>0</v>
      </c>
      <c r="D98" s="22">
        <v>0</v>
      </c>
      <c r="E98" s="22">
        <v>0</v>
      </c>
      <c r="F98" s="22">
        <v>0</v>
      </c>
      <c r="G98" s="22">
        <v>0</v>
      </c>
    </row>
    <row r="99" spans="1:7" x14ac:dyDescent="0.25">
      <c r="A99" s="21" t="s">
        <v>27</v>
      </c>
      <c r="B99" s="22">
        <v>0</v>
      </c>
      <c r="C99" s="22">
        <v>0</v>
      </c>
      <c r="D99" s="22">
        <v>0</v>
      </c>
      <c r="E99" s="22">
        <v>0</v>
      </c>
      <c r="F99" s="22">
        <v>0</v>
      </c>
      <c r="G99" s="22">
        <v>0</v>
      </c>
    </row>
    <row r="100" spans="1:7" x14ac:dyDescent="0.25">
      <c r="A100" s="21" t="s">
        <v>28</v>
      </c>
      <c r="B100" s="22">
        <v>0</v>
      </c>
      <c r="C100" s="22">
        <v>0</v>
      </c>
      <c r="D100" s="22">
        <v>0</v>
      </c>
      <c r="E100" s="22">
        <v>0</v>
      </c>
      <c r="F100" s="22">
        <v>0</v>
      </c>
      <c r="G100" s="22">
        <v>0</v>
      </c>
    </row>
    <row r="101" spans="1:7" x14ac:dyDescent="0.25">
      <c r="A101" s="21" t="s">
        <v>29</v>
      </c>
      <c r="B101" s="22">
        <v>0</v>
      </c>
      <c r="C101" s="22">
        <v>0</v>
      </c>
      <c r="D101" s="22">
        <v>0</v>
      </c>
      <c r="E101" s="22">
        <v>0</v>
      </c>
      <c r="F101" s="22">
        <v>0</v>
      </c>
      <c r="G101" s="22">
        <v>0</v>
      </c>
    </row>
    <row r="102" spans="1:7" x14ac:dyDescent="0.25">
      <c r="A102" s="21" t="s">
        <v>30</v>
      </c>
      <c r="B102" s="22">
        <v>0</v>
      </c>
      <c r="C102" s="22">
        <v>0</v>
      </c>
      <c r="D102" s="22">
        <v>0</v>
      </c>
      <c r="E102" s="22">
        <v>0</v>
      </c>
      <c r="F102" s="22">
        <v>0</v>
      </c>
      <c r="G102" s="22">
        <v>0</v>
      </c>
    </row>
    <row r="103" spans="1:7" x14ac:dyDescent="0.25">
      <c r="A103" s="20" t="s">
        <v>31</v>
      </c>
      <c r="B103" s="19">
        <f>SUM(B104:B112)</f>
        <v>0</v>
      </c>
      <c r="C103" s="19">
        <f>SUM(C104:C112)</f>
        <v>0</v>
      </c>
      <c r="D103" s="19">
        <v>0</v>
      </c>
      <c r="E103" s="19">
        <f>SUM(E104:E112)</f>
        <v>0</v>
      </c>
      <c r="F103" s="19">
        <f>SUM(F104:F112)</f>
        <v>0</v>
      </c>
      <c r="G103" s="19">
        <f>SUM(G104:G112)</f>
        <v>0</v>
      </c>
    </row>
    <row r="104" spans="1:7" x14ac:dyDescent="0.25">
      <c r="A104" s="21" t="s">
        <v>32</v>
      </c>
      <c r="B104" s="22">
        <v>0</v>
      </c>
      <c r="C104" s="22">
        <v>0</v>
      </c>
      <c r="D104" s="22">
        <v>0</v>
      </c>
      <c r="E104" s="22">
        <v>0</v>
      </c>
      <c r="F104" s="22">
        <v>0</v>
      </c>
      <c r="G104" s="22">
        <v>0</v>
      </c>
    </row>
    <row r="105" spans="1:7" x14ac:dyDescent="0.25">
      <c r="A105" s="21" t="s">
        <v>33</v>
      </c>
      <c r="B105" s="22">
        <v>0</v>
      </c>
      <c r="C105" s="22">
        <v>0</v>
      </c>
      <c r="D105" s="22">
        <v>0</v>
      </c>
      <c r="E105" s="22">
        <v>0</v>
      </c>
      <c r="F105" s="22">
        <v>0</v>
      </c>
      <c r="G105" s="22">
        <v>0</v>
      </c>
    </row>
    <row r="106" spans="1:7" x14ac:dyDescent="0.25">
      <c r="A106" s="21" t="s">
        <v>34</v>
      </c>
      <c r="B106" s="22">
        <v>0</v>
      </c>
      <c r="C106" s="22">
        <v>0</v>
      </c>
      <c r="D106" s="22">
        <v>0</v>
      </c>
      <c r="E106" s="22">
        <v>0</v>
      </c>
      <c r="F106" s="22">
        <v>0</v>
      </c>
      <c r="G106" s="22">
        <v>0</v>
      </c>
    </row>
    <row r="107" spans="1:7" x14ac:dyDescent="0.25">
      <c r="A107" s="21" t="s">
        <v>35</v>
      </c>
      <c r="B107" s="22">
        <v>0</v>
      </c>
      <c r="C107" s="22">
        <v>0</v>
      </c>
      <c r="D107" s="22">
        <v>0</v>
      </c>
      <c r="E107" s="22">
        <v>0</v>
      </c>
      <c r="F107" s="22">
        <v>0</v>
      </c>
      <c r="G107" s="22">
        <v>0</v>
      </c>
    </row>
    <row r="108" spans="1:7" x14ac:dyDescent="0.25">
      <c r="A108" s="21" t="s">
        <v>36</v>
      </c>
      <c r="B108" s="22">
        <v>0</v>
      </c>
      <c r="C108" s="22">
        <v>0</v>
      </c>
      <c r="D108" s="22">
        <v>0</v>
      </c>
      <c r="E108" s="22">
        <v>0</v>
      </c>
      <c r="F108" s="22">
        <v>0</v>
      </c>
      <c r="G108" s="22">
        <v>0</v>
      </c>
    </row>
    <row r="109" spans="1:7" x14ac:dyDescent="0.25">
      <c r="A109" s="21" t="s">
        <v>37</v>
      </c>
      <c r="B109" s="22">
        <v>0</v>
      </c>
      <c r="C109" s="22">
        <v>0</v>
      </c>
      <c r="D109" s="22">
        <v>0</v>
      </c>
      <c r="E109" s="22">
        <v>0</v>
      </c>
      <c r="F109" s="22">
        <v>0</v>
      </c>
      <c r="G109" s="22">
        <v>0</v>
      </c>
    </row>
    <row r="110" spans="1:7" x14ac:dyDescent="0.25">
      <c r="A110" s="21" t="s">
        <v>38</v>
      </c>
      <c r="B110" s="22">
        <v>0</v>
      </c>
      <c r="C110" s="22">
        <v>0</v>
      </c>
      <c r="D110" s="22">
        <v>0</v>
      </c>
      <c r="E110" s="22">
        <v>0</v>
      </c>
      <c r="F110" s="22">
        <v>0</v>
      </c>
      <c r="G110" s="22">
        <v>0</v>
      </c>
    </row>
    <row r="111" spans="1:7" x14ac:dyDescent="0.25">
      <c r="A111" s="21" t="s">
        <v>39</v>
      </c>
      <c r="B111" s="22">
        <v>0</v>
      </c>
      <c r="C111" s="22">
        <v>0</v>
      </c>
      <c r="D111" s="22">
        <v>0</v>
      </c>
      <c r="E111" s="22">
        <v>0</v>
      </c>
      <c r="F111" s="22">
        <v>0</v>
      </c>
      <c r="G111" s="22">
        <v>0</v>
      </c>
    </row>
    <row r="112" spans="1:7" x14ac:dyDescent="0.25">
      <c r="A112" s="21" t="s">
        <v>40</v>
      </c>
      <c r="B112" s="22">
        <v>0</v>
      </c>
      <c r="C112" s="22">
        <v>0</v>
      </c>
      <c r="D112" s="22">
        <v>0</v>
      </c>
      <c r="E112" s="22">
        <v>0</v>
      </c>
      <c r="F112" s="22">
        <v>0</v>
      </c>
      <c r="G112" s="22">
        <v>0</v>
      </c>
    </row>
    <row r="113" spans="1:7" x14ac:dyDescent="0.25">
      <c r="A113" s="20" t="s">
        <v>41</v>
      </c>
      <c r="B113" s="19">
        <f t="shared" ref="B113:G113" si="16">SUM(B114:B122)</f>
        <v>0</v>
      </c>
      <c r="C113" s="19">
        <f t="shared" si="16"/>
        <v>0</v>
      </c>
      <c r="D113" s="19">
        <f t="shared" si="16"/>
        <v>0</v>
      </c>
      <c r="E113" s="19">
        <f t="shared" si="16"/>
        <v>0</v>
      </c>
      <c r="F113" s="19">
        <f t="shared" si="16"/>
        <v>0</v>
      </c>
      <c r="G113" s="19">
        <f t="shared" si="16"/>
        <v>0</v>
      </c>
    </row>
    <row r="114" spans="1:7" x14ac:dyDescent="0.25">
      <c r="A114" s="21" t="s">
        <v>42</v>
      </c>
      <c r="B114" s="22">
        <v>0</v>
      </c>
      <c r="C114" s="22">
        <v>0</v>
      </c>
      <c r="D114" s="22">
        <v>0</v>
      </c>
      <c r="E114" s="22">
        <v>0</v>
      </c>
      <c r="F114" s="22">
        <v>0</v>
      </c>
      <c r="G114" s="22">
        <v>0</v>
      </c>
    </row>
    <row r="115" spans="1:7" x14ac:dyDescent="0.25">
      <c r="A115" s="21" t="s">
        <v>43</v>
      </c>
      <c r="B115" s="22">
        <v>0</v>
      </c>
      <c r="C115" s="22">
        <v>0</v>
      </c>
      <c r="D115" s="22">
        <v>0</v>
      </c>
      <c r="E115" s="22">
        <v>0</v>
      </c>
      <c r="F115" s="22">
        <v>0</v>
      </c>
      <c r="G115" s="22">
        <v>0</v>
      </c>
    </row>
    <row r="116" spans="1:7" x14ac:dyDescent="0.25">
      <c r="A116" s="21" t="s">
        <v>44</v>
      </c>
      <c r="B116" s="22">
        <v>0</v>
      </c>
      <c r="C116" s="22">
        <v>0</v>
      </c>
      <c r="D116" s="22">
        <v>0</v>
      </c>
      <c r="E116" s="22">
        <v>0</v>
      </c>
      <c r="F116" s="22">
        <v>0</v>
      </c>
      <c r="G116" s="22">
        <v>0</v>
      </c>
    </row>
    <row r="117" spans="1:7" x14ac:dyDescent="0.25">
      <c r="A117" s="21" t="s">
        <v>45</v>
      </c>
      <c r="B117" s="22">
        <v>0</v>
      </c>
      <c r="C117" s="22">
        <v>0</v>
      </c>
      <c r="D117" s="22">
        <v>0</v>
      </c>
      <c r="E117" s="22">
        <v>0</v>
      </c>
      <c r="F117" s="22">
        <v>0</v>
      </c>
      <c r="G117" s="22">
        <v>0</v>
      </c>
    </row>
    <row r="118" spans="1:7" x14ac:dyDescent="0.25">
      <c r="A118" s="21" t="s">
        <v>46</v>
      </c>
      <c r="B118" s="22">
        <v>0</v>
      </c>
      <c r="C118" s="22">
        <v>0</v>
      </c>
      <c r="D118" s="22">
        <v>0</v>
      </c>
      <c r="E118" s="22">
        <v>0</v>
      </c>
      <c r="F118" s="22">
        <v>0</v>
      </c>
      <c r="G118" s="22">
        <v>0</v>
      </c>
    </row>
    <row r="119" spans="1:7" x14ac:dyDescent="0.25">
      <c r="A119" s="21" t="s">
        <v>47</v>
      </c>
      <c r="B119" s="22">
        <v>0</v>
      </c>
      <c r="C119" s="22">
        <v>0</v>
      </c>
      <c r="D119" s="22">
        <v>0</v>
      </c>
      <c r="E119" s="22">
        <v>0</v>
      </c>
      <c r="F119" s="22">
        <v>0</v>
      </c>
      <c r="G119" s="22">
        <v>0</v>
      </c>
    </row>
    <row r="120" spans="1:7" x14ac:dyDescent="0.25">
      <c r="A120" s="21" t="s">
        <v>48</v>
      </c>
      <c r="B120" s="22">
        <v>0</v>
      </c>
      <c r="C120" s="22">
        <v>0</v>
      </c>
      <c r="D120" s="22">
        <v>0</v>
      </c>
      <c r="E120" s="22">
        <v>0</v>
      </c>
      <c r="F120" s="22">
        <v>0</v>
      </c>
      <c r="G120" s="22">
        <v>0</v>
      </c>
    </row>
    <row r="121" spans="1:7" x14ac:dyDescent="0.25">
      <c r="A121" s="21" t="s">
        <v>49</v>
      </c>
      <c r="B121" s="22">
        <v>0</v>
      </c>
      <c r="C121" s="22">
        <v>0</v>
      </c>
      <c r="D121" s="22">
        <v>0</v>
      </c>
      <c r="E121" s="22">
        <v>0</v>
      </c>
      <c r="F121" s="22">
        <v>0</v>
      </c>
      <c r="G121" s="22">
        <v>0</v>
      </c>
    </row>
    <row r="122" spans="1:7" x14ac:dyDescent="0.25">
      <c r="A122" s="21" t="s">
        <v>50</v>
      </c>
      <c r="B122" s="22">
        <v>0</v>
      </c>
      <c r="C122" s="22">
        <v>0</v>
      </c>
      <c r="D122" s="22">
        <v>0</v>
      </c>
      <c r="E122" s="22">
        <v>0</v>
      </c>
      <c r="F122" s="22">
        <v>0</v>
      </c>
      <c r="G122" s="22">
        <v>0</v>
      </c>
    </row>
    <row r="123" spans="1:7" x14ac:dyDescent="0.25">
      <c r="A123" s="20" t="s">
        <v>51</v>
      </c>
      <c r="B123" s="19">
        <f t="shared" ref="B123:G123" si="17">SUM(B124:B132)</f>
        <v>0</v>
      </c>
      <c r="C123" s="19">
        <f t="shared" si="17"/>
        <v>0</v>
      </c>
      <c r="D123" s="19">
        <f t="shared" si="17"/>
        <v>0</v>
      </c>
      <c r="E123" s="19">
        <f t="shared" si="17"/>
        <v>0</v>
      </c>
      <c r="F123" s="19">
        <f t="shared" si="17"/>
        <v>0</v>
      </c>
      <c r="G123" s="19">
        <f t="shared" si="17"/>
        <v>0</v>
      </c>
    </row>
    <row r="124" spans="1:7" x14ac:dyDescent="0.25">
      <c r="A124" s="21" t="s">
        <v>52</v>
      </c>
      <c r="B124" s="22">
        <v>0</v>
      </c>
      <c r="C124" s="22">
        <v>0</v>
      </c>
      <c r="D124" s="22">
        <v>0</v>
      </c>
      <c r="E124" s="22">
        <v>0</v>
      </c>
      <c r="F124" s="22">
        <v>0</v>
      </c>
      <c r="G124" s="22">
        <v>0</v>
      </c>
    </row>
    <row r="125" spans="1:7" x14ac:dyDescent="0.25">
      <c r="A125" s="21" t="s">
        <v>53</v>
      </c>
      <c r="B125" s="22">
        <v>0</v>
      </c>
      <c r="C125" s="22">
        <v>0</v>
      </c>
      <c r="D125" s="22">
        <v>0</v>
      </c>
      <c r="E125" s="22">
        <v>0</v>
      </c>
      <c r="F125" s="22">
        <v>0</v>
      </c>
      <c r="G125" s="22">
        <v>0</v>
      </c>
    </row>
    <row r="126" spans="1:7" x14ac:dyDescent="0.25">
      <c r="A126" s="21" t="s">
        <v>54</v>
      </c>
      <c r="B126" s="22">
        <v>0</v>
      </c>
      <c r="C126" s="22">
        <v>0</v>
      </c>
      <c r="D126" s="22">
        <v>0</v>
      </c>
      <c r="E126" s="22">
        <v>0</v>
      </c>
      <c r="F126" s="22">
        <v>0</v>
      </c>
      <c r="G126" s="22">
        <v>0</v>
      </c>
    </row>
    <row r="127" spans="1:7" x14ac:dyDescent="0.25">
      <c r="A127" s="21" t="s">
        <v>55</v>
      </c>
      <c r="B127" s="22">
        <v>0</v>
      </c>
      <c r="C127" s="22">
        <v>0</v>
      </c>
      <c r="D127" s="22">
        <v>0</v>
      </c>
      <c r="E127" s="22">
        <v>0</v>
      </c>
      <c r="F127" s="22">
        <v>0</v>
      </c>
      <c r="G127" s="22">
        <v>0</v>
      </c>
    </row>
    <row r="128" spans="1:7" x14ac:dyDescent="0.25">
      <c r="A128" s="21" t="s">
        <v>56</v>
      </c>
      <c r="B128" s="22">
        <v>0</v>
      </c>
      <c r="C128" s="22">
        <v>0</v>
      </c>
      <c r="D128" s="22">
        <v>0</v>
      </c>
      <c r="E128" s="22">
        <v>0</v>
      </c>
      <c r="F128" s="22">
        <v>0</v>
      </c>
      <c r="G128" s="22">
        <v>0</v>
      </c>
    </row>
    <row r="129" spans="1:7" x14ac:dyDescent="0.25">
      <c r="A129" s="21" t="s">
        <v>57</v>
      </c>
      <c r="B129" s="22">
        <v>0</v>
      </c>
      <c r="C129" s="22">
        <v>0</v>
      </c>
      <c r="D129" s="22">
        <v>0</v>
      </c>
      <c r="E129" s="22">
        <v>0</v>
      </c>
      <c r="F129" s="22">
        <v>0</v>
      </c>
      <c r="G129" s="22">
        <v>0</v>
      </c>
    </row>
    <row r="130" spans="1:7" x14ac:dyDescent="0.25">
      <c r="A130" s="21" t="s">
        <v>58</v>
      </c>
      <c r="B130" s="22">
        <v>0</v>
      </c>
      <c r="C130" s="22">
        <v>0</v>
      </c>
      <c r="D130" s="22">
        <v>0</v>
      </c>
      <c r="E130" s="22">
        <v>0</v>
      </c>
      <c r="F130" s="22">
        <v>0</v>
      </c>
      <c r="G130" s="22">
        <v>0</v>
      </c>
    </row>
    <row r="131" spans="1:7" x14ac:dyDescent="0.25">
      <c r="A131" s="21" t="s">
        <v>59</v>
      </c>
      <c r="B131" s="22">
        <v>0</v>
      </c>
      <c r="C131" s="22">
        <v>0</v>
      </c>
      <c r="D131" s="22">
        <v>0</v>
      </c>
      <c r="E131" s="22">
        <v>0</v>
      </c>
      <c r="F131" s="22">
        <v>0</v>
      </c>
      <c r="G131" s="22">
        <v>0</v>
      </c>
    </row>
    <row r="132" spans="1:7" x14ac:dyDescent="0.25">
      <c r="A132" s="21" t="s">
        <v>60</v>
      </c>
      <c r="B132" s="22">
        <v>0</v>
      </c>
      <c r="C132" s="22">
        <v>0</v>
      </c>
      <c r="D132" s="22">
        <v>0</v>
      </c>
      <c r="E132" s="22">
        <v>0</v>
      </c>
      <c r="F132" s="22">
        <v>0</v>
      </c>
      <c r="G132" s="22">
        <v>0</v>
      </c>
    </row>
    <row r="133" spans="1:7" x14ac:dyDescent="0.25">
      <c r="A133" s="20" t="s">
        <v>61</v>
      </c>
      <c r="B133" s="19">
        <f t="shared" ref="B133:G133" si="18">SUM(B134:B136)</f>
        <v>0</v>
      </c>
      <c r="C133" s="19">
        <f t="shared" si="18"/>
        <v>0</v>
      </c>
      <c r="D133" s="19">
        <f t="shared" si="18"/>
        <v>0</v>
      </c>
      <c r="E133" s="19">
        <f t="shared" si="18"/>
        <v>0</v>
      </c>
      <c r="F133" s="19">
        <f t="shared" si="18"/>
        <v>0</v>
      </c>
      <c r="G133" s="19">
        <f t="shared" si="18"/>
        <v>0</v>
      </c>
    </row>
    <row r="134" spans="1:7" x14ac:dyDescent="0.25">
      <c r="A134" s="21" t="s">
        <v>62</v>
      </c>
      <c r="B134" s="22">
        <v>0</v>
      </c>
      <c r="C134" s="22">
        <v>0</v>
      </c>
      <c r="D134" s="22">
        <v>0</v>
      </c>
      <c r="E134" s="22">
        <v>0</v>
      </c>
      <c r="F134" s="22">
        <v>0</v>
      </c>
      <c r="G134" s="22">
        <v>0</v>
      </c>
    </row>
    <row r="135" spans="1:7" x14ac:dyDescent="0.25">
      <c r="A135" s="21" t="s">
        <v>63</v>
      </c>
      <c r="B135" s="22">
        <v>0</v>
      </c>
      <c r="C135" s="22">
        <v>0</v>
      </c>
      <c r="D135" s="22">
        <v>0</v>
      </c>
      <c r="E135" s="22">
        <v>0</v>
      </c>
      <c r="F135" s="22">
        <v>0</v>
      </c>
      <c r="G135" s="22">
        <v>0</v>
      </c>
    </row>
    <row r="136" spans="1:7" x14ac:dyDescent="0.25">
      <c r="A136" s="21" t="s">
        <v>64</v>
      </c>
      <c r="B136" s="22">
        <v>0</v>
      </c>
      <c r="C136" s="22">
        <v>0</v>
      </c>
      <c r="D136" s="22">
        <v>0</v>
      </c>
      <c r="E136" s="22">
        <v>0</v>
      </c>
      <c r="F136" s="22">
        <v>0</v>
      </c>
      <c r="G136" s="22">
        <v>0</v>
      </c>
    </row>
    <row r="137" spans="1:7" x14ac:dyDescent="0.25">
      <c r="A137" s="20" t="s">
        <v>65</v>
      </c>
      <c r="B137" s="19">
        <f t="shared" ref="B137:G137" si="19">SUM(B138:B142,B144:B145)</f>
        <v>0</v>
      </c>
      <c r="C137" s="19">
        <f t="shared" si="19"/>
        <v>0</v>
      </c>
      <c r="D137" s="19">
        <f t="shared" si="19"/>
        <v>0</v>
      </c>
      <c r="E137" s="19">
        <f t="shared" si="19"/>
        <v>0</v>
      </c>
      <c r="F137" s="19">
        <f t="shared" si="19"/>
        <v>0</v>
      </c>
      <c r="G137" s="19">
        <f t="shared" si="19"/>
        <v>0</v>
      </c>
    </row>
    <row r="138" spans="1:7" x14ac:dyDescent="0.25">
      <c r="A138" s="21" t="s">
        <v>66</v>
      </c>
      <c r="B138" s="22">
        <v>0</v>
      </c>
      <c r="C138" s="22">
        <v>0</v>
      </c>
      <c r="D138" s="22">
        <v>0</v>
      </c>
      <c r="E138" s="22">
        <v>0</v>
      </c>
      <c r="F138" s="22">
        <v>0</v>
      </c>
      <c r="G138" s="22">
        <v>0</v>
      </c>
    </row>
    <row r="139" spans="1:7" x14ac:dyDescent="0.25">
      <c r="A139" s="21" t="s">
        <v>67</v>
      </c>
      <c r="B139" s="22">
        <v>0</v>
      </c>
      <c r="C139" s="22">
        <v>0</v>
      </c>
      <c r="D139" s="22">
        <v>0</v>
      </c>
      <c r="E139" s="22">
        <v>0</v>
      </c>
      <c r="F139" s="22">
        <v>0</v>
      </c>
      <c r="G139" s="22">
        <v>0</v>
      </c>
    </row>
    <row r="140" spans="1:7" x14ac:dyDescent="0.25">
      <c r="A140" s="21" t="s">
        <v>68</v>
      </c>
      <c r="B140" s="22">
        <v>0</v>
      </c>
      <c r="C140" s="22">
        <v>0</v>
      </c>
      <c r="D140" s="22">
        <v>0</v>
      </c>
      <c r="E140" s="22">
        <v>0</v>
      </c>
      <c r="F140" s="22">
        <v>0</v>
      </c>
      <c r="G140" s="22">
        <v>0</v>
      </c>
    </row>
    <row r="141" spans="1:7" x14ac:dyDescent="0.25">
      <c r="A141" s="21" t="s">
        <v>69</v>
      </c>
      <c r="B141" s="22">
        <v>0</v>
      </c>
      <c r="C141" s="22">
        <v>0</v>
      </c>
      <c r="D141" s="22">
        <v>0</v>
      </c>
      <c r="E141" s="22">
        <v>0</v>
      </c>
      <c r="F141" s="22">
        <v>0</v>
      </c>
      <c r="G141" s="22">
        <v>0</v>
      </c>
    </row>
    <row r="142" spans="1:7" x14ac:dyDescent="0.25">
      <c r="A142" s="21" t="s">
        <v>70</v>
      </c>
      <c r="B142" s="22">
        <v>0</v>
      </c>
      <c r="C142" s="22">
        <v>0</v>
      </c>
      <c r="D142" s="22">
        <v>0</v>
      </c>
      <c r="E142" s="22">
        <v>0</v>
      </c>
      <c r="F142" s="22">
        <v>0</v>
      </c>
      <c r="G142" s="22">
        <v>0</v>
      </c>
    </row>
    <row r="143" spans="1:7" x14ac:dyDescent="0.25">
      <c r="A143" s="21" t="s">
        <v>71</v>
      </c>
      <c r="B143" s="22">
        <v>0</v>
      </c>
      <c r="C143" s="22">
        <v>0</v>
      </c>
      <c r="D143" s="22">
        <v>0</v>
      </c>
      <c r="E143" s="22">
        <v>0</v>
      </c>
      <c r="F143" s="22">
        <v>0</v>
      </c>
      <c r="G143" s="22">
        <v>0</v>
      </c>
    </row>
    <row r="144" spans="1:7" x14ac:dyDescent="0.25">
      <c r="A144" s="21" t="s">
        <v>72</v>
      </c>
      <c r="B144" s="22">
        <v>0</v>
      </c>
      <c r="C144" s="22">
        <v>0</v>
      </c>
      <c r="D144" s="22">
        <v>0</v>
      </c>
      <c r="E144" s="22">
        <v>0</v>
      </c>
      <c r="F144" s="22">
        <v>0</v>
      </c>
      <c r="G144" s="22">
        <v>0</v>
      </c>
    </row>
    <row r="145" spans="1:7" x14ac:dyDescent="0.25">
      <c r="A145" s="21" t="s">
        <v>73</v>
      </c>
      <c r="B145" s="22">
        <v>0</v>
      </c>
      <c r="C145" s="22">
        <v>0</v>
      </c>
      <c r="D145" s="22">
        <f>C145</f>
        <v>0</v>
      </c>
      <c r="E145" s="22">
        <v>0</v>
      </c>
      <c r="F145" s="22">
        <v>0</v>
      </c>
      <c r="G145" s="23">
        <f t="shared" ref="G145" si="20">D145-E145</f>
        <v>0</v>
      </c>
    </row>
    <row r="146" spans="1:7" x14ac:dyDescent="0.25">
      <c r="A146" s="20" t="s">
        <v>74</v>
      </c>
      <c r="B146" s="19">
        <f t="shared" ref="B146:G146" si="21">SUM(B147:B149)</f>
        <v>0</v>
      </c>
      <c r="C146" s="19">
        <f t="shared" si="21"/>
        <v>0</v>
      </c>
      <c r="D146" s="19">
        <f t="shared" si="21"/>
        <v>0</v>
      </c>
      <c r="E146" s="19">
        <f t="shared" si="21"/>
        <v>0</v>
      </c>
      <c r="F146" s="19">
        <f t="shared" si="21"/>
        <v>0</v>
      </c>
      <c r="G146" s="19">
        <f t="shared" si="21"/>
        <v>0</v>
      </c>
    </row>
    <row r="147" spans="1:7" x14ac:dyDescent="0.25">
      <c r="A147" s="21" t="s">
        <v>75</v>
      </c>
      <c r="B147" s="22">
        <v>0</v>
      </c>
      <c r="C147" s="22">
        <v>0</v>
      </c>
      <c r="D147" s="22">
        <v>0</v>
      </c>
      <c r="E147" s="22">
        <v>0</v>
      </c>
      <c r="F147" s="22">
        <v>0</v>
      </c>
      <c r="G147" s="22">
        <v>0</v>
      </c>
    </row>
    <row r="148" spans="1:7" x14ac:dyDescent="0.25">
      <c r="A148" s="21" t="s">
        <v>76</v>
      </c>
      <c r="B148" s="22">
        <v>0</v>
      </c>
      <c r="C148" s="22">
        <v>0</v>
      </c>
      <c r="D148" s="22">
        <v>0</v>
      </c>
      <c r="E148" s="22">
        <v>0</v>
      </c>
      <c r="F148" s="22">
        <v>0</v>
      </c>
      <c r="G148" s="22">
        <v>0</v>
      </c>
    </row>
    <row r="149" spans="1:7" x14ac:dyDescent="0.25">
      <c r="A149" s="21" t="s">
        <v>77</v>
      </c>
      <c r="B149" s="22">
        <v>0</v>
      </c>
      <c r="C149" s="22">
        <v>0</v>
      </c>
      <c r="D149" s="22">
        <v>0</v>
      </c>
      <c r="E149" s="22">
        <v>0</v>
      </c>
      <c r="F149" s="22">
        <v>0</v>
      </c>
      <c r="G149" s="22">
        <v>0</v>
      </c>
    </row>
    <row r="150" spans="1:7" x14ac:dyDescent="0.25">
      <c r="A150" s="20" t="s">
        <v>78</v>
      </c>
      <c r="B150" s="19">
        <f t="shared" ref="B150:G150" si="22">SUM(B151:B157)</f>
        <v>0</v>
      </c>
      <c r="C150" s="19">
        <f t="shared" si="22"/>
        <v>0</v>
      </c>
      <c r="D150" s="19">
        <f t="shared" si="22"/>
        <v>0</v>
      </c>
      <c r="E150" s="19">
        <f t="shared" si="22"/>
        <v>0</v>
      </c>
      <c r="F150" s="19">
        <f t="shared" si="22"/>
        <v>0</v>
      </c>
      <c r="G150" s="19">
        <f t="shared" si="22"/>
        <v>0</v>
      </c>
    </row>
    <row r="151" spans="1:7" x14ac:dyDescent="0.25">
      <c r="A151" s="21" t="s">
        <v>79</v>
      </c>
      <c r="B151" s="22">
        <v>0</v>
      </c>
      <c r="C151" s="22">
        <v>0</v>
      </c>
      <c r="D151" s="22">
        <v>0</v>
      </c>
      <c r="E151" s="22">
        <v>0</v>
      </c>
      <c r="F151" s="22">
        <v>0</v>
      </c>
      <c r="G151" s="22">
        <v>0</v>
      </c>
    </row>
    <row r="152" spans="1:7" x14ac:dyDescent="0.25">
      <c r="A152" s="21" t="s">
        <v>80</v>
      </c>
      <c r="B152" s="22">
        <v>0</v>
      </c>
      <c r="C152" s="22">
        <v>0</v>
      </c>
      <c r="D152" s="22">
        <v>0</v>
      </c>
      <c r="E152" s="22">
        <v>0</v>
      </c>
      <c r="F152" s="22">
        <v>0</v>
      </c>
      <c r="G152" s="22">
        <v>0</v>
      </c>
    </row>
    <row r="153" spans="1:7" x14ac:dyDescent="0.25">
      <c r="A153" s="21" t="s">
        <v>81</v>
      </c>
      <c r="B153" s="22">
        <v>0</v>
      </c>
      <c r="C153" s="22">
        <v>0</v>
      </c>
      <c r="D153" s="22">
        <v>0</v>
      </c>
      <c r="E153" s="22">
        <v>0</v>
      </c>
      <c r="F153" s="22">
        <v>0</v>
      </c>
      <c r="G153" s="22">
        <v>0</v>
      </c>
    </row>
    <row r="154" spans="1:7" x14ac:dyDescent="0.25">
      <c r="A154" s="27" t="s">
        <v>82</v>
      </c>
      <c r="B154" s="22">
        <v>0</v>
      </c>
      <c r="C154" s="22">
        <v>0</v>
      </c>
      <c r="D154" s="22">
        <v>0</v>
      </c>
      <c r="E154" s="22">
        <v>0</v>
      </c>
      <c r="F154" s="22">
        <v>0</v>
      </c>
      <c r="G154" s="22">
        <v>0</v>
      </c>
    </row>
    <row r="155" spans="1:7" x14ac:dyDescent="0.25">
      <c r="A155" s="21" t="s">
        <v>83</v>
      </c>
      <c r="B155" s="22">
        <v>0</v>
      </c>
      <c r="C155" s="22">
        <v>0</v>
      </c>
      <c r="D155" s="22">
        <v>0</v>
      </c>
      <c r="E155" s="22">
        <v>0</v>
      </c>
      <c r="F155" s="22">
        <v>0</v>
      </c>
      <c r="G155" s="22">
        <v>0</v>
      </c>
    </row>
    <row r="156" spans="1:7" x14ac:dyDescent="0.25">
      <c r="A156" s="21" t="s">
        <v>84</v>
      </c>
      <c r="B156" s="22">
        <v>0</v>
      </c>
      <c r="C156" s="22">
        <v>0</v>
      </c>
      <c r="D156" s="22">
        <v>0</v>
      </c>
      <c r="E156" s="22">
        <v>0</v>
      </c>
      <c r="F156" s="22">
        <v>0</v>
      </c>
      <c r="G156" s="22">
        <v>0</v>
      </c>
    </row>
    <row r="157" spans="1:7" x14ac:dyDescent="0.25">
      <c r="A157" s="21" t="s">
        <v>85</v>
      </c>
      <c r="B157" s="22">
        <v>0</v>
      </c>
      <c r="C157" s="22">
        <v>0</v>
      </c>
      <c r="D157" s="22">
        <v>0</v>
      </c>
      <c r="E157" s="22">
        <v>0</v>
      </c>
      <c r="F157" s="22">
        <v>0</v>
      </c>
      <c r="G157" s="22">
        <v>0</v>
      </c>
    </row>
    <row r="158" spans="1:7" x14ac:dyDescent="0.25">
      <c r="A158" s="28"/>
      <c r="B158" s="29"/>
      <c r="C158" s="29"/>
      <c r="D158" s="29"/>
      <c r="E158" s="29"/>
      <c r="F158" s="29"/>
      <c r="G158" s="29"/>
    </row>
    <row r="159" spans="1:7" x14ac:dyDescent="0.25">
      <c r="A159" s="30" t="s">
        <v>87</v>
      </c>
      <c r="B159" s="31">
        <v>0</v>
      </c>
      <c r="C159" s="32">
        <f t="shared" ref="C159:G159" si="23">C9+C84</f>
        <v>131698005.39999999</v>
      </c>
      <c r="D159" s="32">
        <f t="shared" si="23"/>
        <v>131698005.39999999</v>
      </c>
      <c r="E159" s="32">
        <f t="shared" si="23"/>
        <v>110792567.3</v>
      </c>
      <c r="F159" s="32">
        <f t="shared" si="23"/>
        <v>110721277.76000001</v>
      </c>
      <c r="G159" s="32">
        <f t="shared" si="23"/>
        <v>20905438.100000001</v>
      </c>
    </row>
    <row r="160" spans="1:7" x14ac:dyDescent="0.25">
      <c r="A160" s="33"/>
      <c r="B160" s="34"/>
      <c r="C160" s="34"/>
      <c r="D160" s="34"/>
      <c r="E160" s="34"/>
      <c r="F160" s="34"/>
      <c r="G160" s="34"/>
    </row>
    <row r="161" spans="1:7" x14ac:dyDescent="0.25">
      <c r="A161" s="35" t="s">
        <v>88</v>
      </c>
    </row>
    <row r="165" spans="1:7" x14ac:dyDescent="0.25">
      <c r="A165" s="35" t="str">
        <f>+[1]Hoja1!A1</f>
        <v>Ing. Marisol Suárez Correa</v>
      </c>
      <c r="B165" s="35"/>
      <c r="C165" s="35"/>
      <c r="D165" s="35" t="str">
        <f>+[1]Hoja1!C1</f>
        <v xml:space="preserve">C.P. Juan  Lara Centerno </v>
      </c>
    </row>
    <row r="166" spans="1:7" x14ac:dyDescent="0.25">
      <c r="A166" s="35" t="str">
        <f>+[1]Hoja1!A2</f>
        <v>Presidenta Suplente del Comité</v>
      </c>
      <c r="B166" s="35"/>
      <c r="C166" s="35"/>
      <c r="D166" s="35" t="str">
        <f>+[1]Hoja1!C2</f>
        <v xml:space="preserve">Dirección de Control y Seguimiento de Fideicomisos </v>
      </c>
    </row>
    <row r="176" spans="1:7" x14ac:dyDescent="0.25">
      <c r="C176" s="36">
        <v>131698005.39999999</v>
      </c>
      <c r="D176" s="36">
        <v>131698005.39999999</v>
      </c>
      <c r="E176" s="36">
        <v>110792567.3</v>
      </c>
      <c r="F176" s="36">
        <v>110721277.76000001</v>
      </c>
      <c r="G176" s="36">
        <v>20905438.099999998</v>
      </c>
    </row>
    <row r="177" spans="3:7" x14ac:dyDescent="0.25">
      <c r="C177" s="36">
        <f>+C159-C176</f>
        <v>0</v>
      </c>
      <c r="D177" s="36">
        <f t="shared" ref="D177:G177" si="24">+D159-D176</f>
        <v>0</v>
      </c>
      <c r="E177" s="36">
        <f t="shared" si="24"/>
        <v>0</v>
      </c>
      <c r="F177" s="36">
        <f t="shared" si="24"/>
        <v>0</v>
      </c>
      <c r="G177" s="36">
        <f t="shared" si="24"/>
        <v>0</v>
      </c>
    </row>
  </sheetData>
  <protectedRanges>
    <protectedRange sqref="B9" name="Rango1_2"/>
    <protectedRange sqref="C9:G9" name="Rango1_2_1"/>
    <protectedRange sqref="B84:G84" name="Rango1_2_3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8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 6 a)</vt:lpstr>
      <vt:lpstr>'Formato 6 a)'!Área_de_impresión</vt:lpstr>
      <vt:lpstr>'Formato 6 a)'!Títulos_a_imprimir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2026-07-15T16:23:21Z</dcterms:created>
  <dcterms:modified xsi:type="dcterms:W3CDTF">2026-07-15T16:23:21Z</dcterms:modified>
</cp:coreProperties>
</file>