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F-2" sheetId="1" r:id="rId1"/>
  </sheets>
  <externalReferences>
    <externalReference r:id="rId2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'[1]F-3'!$E$16</definedName>
    <definedName name="APP_FIN_06">'[1]F-3'!$G$16</definedName>
    <definedName name="APP_FIN_07">'[1]F-3'!$H$16</definedName>
    <definedName name="APP_FIN_08">'[1]F-3'!$I$16</definedName>
    <definedName name="APP_FIN_09">'[1]F-3'!$J$16</definedName>
    <definedName name="APP_FIN_10">'[1]F-3'!$K$16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'[1]F-3'!$E$22</definedName>
    <definedName name="OTROS_FIN_06">'[1]F-3'!$G$22</definedName>
    <definedName name="OTROS_FIN_07">'[1]F-3'!$H$22</definedName>
    <definedName name="OTROS_FIN_08">'[1]F-3'!$I$22</definedName>
    <definedName name="OTROS_FIN_09">'[1]F-3'!$J$22</definedName>
    <definedName name="OTROS_FIN_10">'[1]F-3'!$K$22</definedName>
    <definedName name="OTROS_T10">'[1]F-3'!$K$17</definedName>
    <definedName name="OTROS_T4">'[1]F-3'!$E$17</definedName>
    <definedName name="OTROS_T6">'[1]F-3'!$G$17</definedName>
    <definedName name="OTROS_T7">'[1]F-3'!$H$17</definedName>
    <definedName name="OTROS_T8">'[1]F-3'!$I$17</definedName>
    <definedName name="OTROS_T9">'[1]F-3'!$J$17</definedName>
    <definedName name="PERIODO">'[1]Info General'!$C$15</definedName>
    <definedName name="PERIODO_ANT">'F-2'!$B$5</definedName>
    <definedName name="PERIODO_INFORME">'[1]Info General'!$C$14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'[1]F-3'!$K$23</definedName>
    <definedName name="TOTAL_ODF_T4">'[1]F-3'!$E$23</definedName>
    <definedName name="TOTAL_ODF_T6">'[1]F-3'!$G$23</definedName>
    <definedName name="TOTAL_ODF_T7">'[1]F-3'!$H$23</definedName>
    <definedName name="TOTAL_ODF_T8">'[1]F-3'!$I$23</definedName>
    <definedName name="TOTAL_ODF_T9">'[1]F-3'!$J$23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D17" i="1"/>
  <c r="F40" l="1"/>
  <c r="E40"/>
  <c r="D40"/>
  <c r="C40"/>
  <c r="B40"/>
  <c r="H26"/>
  <c r="G26"/>
  <c r="F26"/>
  <c r="E26"/>
  <c r="D26"/>
  <c r="C26"/>
  <c r="B26"/>
  <c r="H21"/>
  <c r="G21"/>
  <c r="F21"/>
  <c r="E21"/>
  <c r="D21"/>
  <c r="C21"/>
  <c r="B21"/>
  <c r="H12"/>
  <c r="G12"/>
  <c r="G7" s="1"/>
  <c r="G19" s="1"/>
  <c r="F12"/>
  <c r="E12"/>
  <c r="D12"/>
  <c r="C12"/>
  <c r="B12"/>
  <c r="H8"/>
  <c r="G8"/>
  <c r="F8"/>
  <c r="E8"/>
  <c r="E7" s="1"/>
  <c r="E19" s="1"/>
  <c r="D8"/>
  <c r="D7" s="1"/>
  <c r="D19" s="1"/>
  <c r="C8"/>
  <c r="B8"/>
  <c r="H7"/>
  <c r="H19" s="1"/>
  <c r="C7"/>
  <c r="C19" s="1"/>
  <c r="A3"/>
  <c r="B7" l="1"/>
  <c r="B19" s="1"/>
  <c r="F7"/>
  <c r="F19" s="1"/>
  <c r="B5" l="1"/>
</calcChain>
</file>

<file path=xl/sharedStrings.xml><?xml version="1.0" encoding="utf-8"?>
<sst xmlns="http://schemas.openxmlformats.org/spreadsheetml/2006/main" count="49" uniqueCount="47">
  <si>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</si>
  <si>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</si>
  <si>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</si>
  <si>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</si>
  <si>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</si>
  <si>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</si>
  <si>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</si>
  <si>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</si>
  <si>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</si>
  <si>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</si>
  <si>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</si>
  <si>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</si>
  <si>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</si>
  <si>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</si>
  <si>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</si>
  <si>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</si>
  <si>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</si>
  <si>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</si>
  <si>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</si>
  <si>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</si>
  <si>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</si>
  <si>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</si>
  <si>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</si>
  <si>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</si>
  <si>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</si>
  <si>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</si>
  <si>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</si>
  <si>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</si>
  <si>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</si>
  <si>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</si>
  <si>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</si>
  <si>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</si>
  <si>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</si>
  <si>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</si>
  <si>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</si>
  <si>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</si>
  <si>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</si>
  <si>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</si>
  <si>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</si>
  <si>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</si>
  <si>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ALIANZA PARA EL CAMPO DE GUANAJUATO "ALCAMPO"</t>
  </si>
  <si>
    <t>Paulo Bañuelos Rosales</t>
  </si>
  <si>
    <t>Miguel Espino Salgado</t>
  </si>
  <si>
    <t>Secretario de Desarrollo Agroalimentario y Rural</t>
  </si>
  <si>
    <t>Control y Seguimiento de Fideicomisos</t>
  </si>
  <si>
    <t>__________________________________________________</t>
  </si>
  <si>
    <t>____________________________________________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</si>
</sst>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4" xfId="0" applyFont="1" applyFill="1" applyBorder="1" applyAlignment="1">
      <alignment horizontal="left" vertical="center" indent="3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43" fontId="2" fillId="0" borderId="11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0" fillId="0" borderId="12" xfId="0" applyBorder="1"/>
    <xf numFmtId="43" fontId="2" fillId="0" borderId="4" xfId="1" applyFont="1" applyFill="1" applyBorder="1" applyAlignment="1">
      <alignment horizontal="left" vertical="center" indent="3"/>
    </xf>
    <xf numFmtId="43" fontId="0" fillId="0" borderId="4" xfId="1" applyFont="1" applyFill="1" applyBorder="1" applyAlignment="1">
      <alignment horizontal="left" vertical="center" indent="5"/>
    </xf>
    <xf numFmtId="43" fontId="0" fillId="0" borderId="4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Fill="1" applyBorder="1" applyAlignment="1" applyProtection="1">
      <alignment horizontal="left" vertical="center" indent="5"/>
      <protection locked="0"/>
    </xf>
    <xf numFmtId="43" fontId="3" fillId="0" borderId="11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F_NUEVO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-1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>
        <row r="21">
          <cell r="B21">
            <v>0</v>
          </cell>
        </row>
      </sheetData>
      <sheetData sheetId="6" refreshError="1"/>
      <sheetData sheetId="7">
        <row r="7"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7"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FFFF00"/>
    <pageSetUpPr fitToPage="1"/>
  </sheetPr>
  <dimension ref="A1:I51"/>
  <sheetViews>
    <sheetView showGridLines="0" tabSelected="1" topLeftCell="A28" zoomScale="90" zoomScaleNormal="90" workbookViewId="0">
      <selection activeCell="B49" sqref="B49:B51"/>
    </sheetView>
  </sheetViews>
  <sheetFormatPr baseColWidth="10" defaultColWidth="0" defaultRowHeight="15" customHeight="1"/>
  <cols>
    <col min="1" max="1" width="55.140625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27" t="s">
        <v>40</v>
      </c>
      <c r="B1" s="28"/>
      <c r="C1" s="28"/>
      <c r="D1" s="28"/>
      <c r="E1" s="28"/>
      <c r="F1" s="28"/>
      <c r="G1" s="28"/>
      <c r="H1" s="29"/>
    </row>
    <row r="2" spans="1:9">
      <c r="A2" s="30" t="s">
        <v>0</v>
      </c>
      <c r="B2" s="31"/>
      <c r="C2" s="31"/>
      <c r="D2" s="31"/>
      <c r="E2" s="31"/>
      <c r="F2" s="31"/>
      <c r="G2" s="31"/>
      <c r="H2" s="32"/>
    </row>
    <row r="3" spans="1:9">
      <c r="A3" s="33" t="str">
        <f>PERIODO_INFORME</f>
        <v>Al 31 de diciembre de 2017 y al 30 de junio de 2018 (b)</v>
      </c>
      <c r="B3" s="34"/>
      <c r="C3" s="34"/>
      <c r="D3" s="34"/>
      <c r="E3" s="34"/>
      <c r="F3" s="34"/>
      <c r="G3" s="34"/>
      <c r="H3" s="35"/>
    </row>
    <row r="4" spans="1:9">
      <c r="A4" s="36" t="s">
        <v>1</v>
      </c>
      <c r="B4" s="37"/>
      <c r="C4" s="37"/>
      <c r="D4" s="37"/>
      <c r="E4" s="37"/>
      <c r="F4" s="37"/>
      <c r="G4" s="37"/>
      <c r="H4" s="38"/>
    </row>
    <row r="5" spans="1:9" ht="45">
      <c r="A5" s="1" t="s">
        <v>2</v>
      </c>
      <c r="B5" s="2" t="str">
        <f>ULTIMO_SALDO</f>
        <v>Saldo al 31 de diciembre de 2017 (d)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  <c r="I5" s="4"/>
    </row>
    <row r="6" spans="1:9">
      <c r="A6" s="5"/>
      <c r="B6" s="5"/>
      <c r="C6" s="5"/>
      <c r="D6" s="5"/>
      <c r="E6" s="5"/>
      <c r="F6" s="5"/>
      <c r="G6" s="5"/>
      <c r="H6" s="5"/>
      <c r="I6" s="4"/>
    </row>
    <row r="7" spans="1:9">
      <c r="A7" s="18" t="s">
        <v>9</v>
      </c>
      <c r="B7" s="10">
        <f>B8+B12</f>
        <v>0</v>
      </c>
      <c r="C7" s="10">
        <f t="shared" ref="C7:H7" si="0">C8+C12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</row>
    <row r="8" spans="1:9">
      <c r="A8" s="19" t="s">
        <v>10</v>
      </c>
      <c r="B8" s="7">
        <f>SUM(B9:B11)</f>
        <v>0</v>
      </c>
      <c r="C8" s="7">
        <f t="shared" ref="C8:H8" si="1">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</row>
    <row r="9" spans="1:9">
      <c r="A9" s="20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>
      <c r="A10" s="20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>
      <c r="A11" s="20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>
      <c r="A12" s="19" t="s">
        <v>14</v>
      </c>
      <c r="B12" s="7">
        <f>SUM(B13:B15)</f>
        <v>0</v>
      </c>
      <c r="C12" s="7">
        <f t="shared" ref="C12:H12" si="2">SUM(C13:C15)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</row>
    <row r="13" spans="1:9">
      <c r="A13" s="20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>
      <c r="A14" s="20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>
      <c r="A15" s="20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>
      <c r="A16" s="21"/>
      <c r="B16" s="22"/>
      <c r="C16" s="22"/>
      <c r="D16" s="22"/>
      <c r="E16" s="22"/>
      <c r="F16" s="22"/>
      <c r="G16" s="22"/>
      <c r="H16" s="22"/>
    </row>
    <row r="17" spans="1:8">
      <c r="A17" s="18" t="s">
        <v>18</v>
      </c>
      <c r="B17" s="7">
        <v>1301457.74</v>
      </c>
      <c r="C17" s="7"/>
      <c r="D17" s="7">
        <f>+B17-F17</f>
        <v>643567.03</v>
      </c>
      <c r="E17" s="7">
        <v>0</v>
      </c>
      <c r="F17" s="7">
        <v>657890.71</v>
      </c>
      <c r="G17" s="7">
        <v>0</v>
      </c>
      <c r="H17" s="7">
        <v>0</v>
      </c>
    </row>
    <row r="18" spans="1:8">
      <c r="A18" s="23"/>
      <c r="B18" s="24"/>
      <c r="C18" s="24"/>
      <c r="D18" s="24"/>
      <c r="E18" s="24"/>
      <c r="F18" s="24"/>
      <c r="G18" s="24"/>
      <c r="H18" s="24"/>
    </row>
    <row r="19" spans="1:8">
      <c r="A19" s="18" t="s">
        <v>19</v>
      </c>
      <c r="B19" s="10">
        <f>B7+B17</f>
        <v>1301457.74</v>
      </c>
      <c r="C19" s="10">
        <f t="shared" ref="C19:H19" si="3">C7+C17</f>
        <v>0</v>
      </c>
      <c r="D19" s="10">
        <f t="shared" si="3"/>
        <v>643567.03</v>
      </c>
      <c r="E19" s="10">
        <f t="shared" si="3"/>
        <v>0</v>
      </c>
      <c r="F19" s="10">
        <f t="shared" si="3"/>
        <v>657890.71</v>
      </c>
      <c r="G19" s="10">
        <f t="shared" si="3"/>
        <v>0</v>
      </c>
      <c r="H19" s="10">
        <f t="shared" si="3"/>
        <v>0</v>
      </c>
    </row>
    <row r="20" spans="1:8">
      <c r="A20" s="21"/>
      <c r="B20" s="21"/>
      <c r="C20" s="21"/>
      <c r="D20" s="21"/>
      <c r="E20" s="21"/>
      <c r="F20" s="21"/>
      <c r="G20" s="21"/>
      <c r="H20" s="21"/>
    </row>
    <row r="21" spans="1:8" ht="17.25">
      <c r="A21" s="18" t="s">
        <v>20</v>
      </c>
      <c r="B21" s="10">
        <f>SUM(B22:DEUDA_CONT_FIN_01)</f>
        <v>0</v>
      </c>
      <c r="C21" s="10">
        <f>SUM(C22:DEUDA_CONT_FIN_02)</f>
        <v>0</v>
      </c>
      <c r="D21" s="10">
        <f>SUM(D22:DEUDA_CONT_FIN_03)</f>
        <v>0</v>
      </c>
      <c r="E21" s="10">
        <f>SUM(E22:DEUDA_CONT_FIN_04)</f>
        <v>0</v>
      </c>
      <c r="F21" s="10">
        <f>SUM(F22:DEUDA_CONT_FIN_05)</f>
        <v>0</v>
      </c>
      <c r="G21" s="10">
        <f>SUM(G22:DEUDA_CONT_FIN_06)</f>
        <v>0</v>
      </c>
      <c r="H21" s="10">
        <f>SUM(H22:DEUDA_CONT_FIN_07)</f>
        <v>0</v>
      </c>
    </row>
    <row r="22" spans="1:8" s="12" customFormat="1">
      <c r="A22" s="25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2" customFormat="1">
      <c r="A23" s="25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2" customFormat="1">
      <c r="A24" s="25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>
      <c r="A25" s="26" t="s">
        <v>24</v>
      </c>
      <c r="B25" s="21"/>
      <c r="C25" s="21"/>
      <c r="D25" s="21"/>
      <c r="E25" s="21"/>
      <c r="F25" s="21"/>
      <c r="G25" s="21"/>
      <c r="H25" s="21"/>
    </row>
    <row r="26" spans="1:8" ht="17.25">
      <c r="A26" s="18" t="s">
        <v>25</v>
      </c>
      <c r="B26" s="10">
        <f>SUM(B27:VALOR_INS_BCC_FIN_01)</f>
        <v>0</v>
      </c>
      <c r="C26" s="10">
        <f>SUM(C27:VALOR_INS_BCC_FIN_02)</f>
        <v>0</v>
      </c>
      <c r="D26" s="10">
        <f>SUM(D27:VALOR_INS_BCC_FIN_03)</f>
        <v>0</v>
      </c>
      <c r="E26" s="10">
        <f>SUM(E27:VALOR_INS_BCC_FIN_04)</f>
        <v>0</v>
      </c>
      <c r="F26" s="10">
        <f>SUM(F27:VALOR_INS_BCC_FIN_05)</f>
        <v>0</v>
      </c>
      <c r="G26" s="10">
        <f>SUM(G27:VALOR_INS_BCC_FIN_06)</f>
        <v>0</v>
      </c>
      <c r="H26" s="10">
        <f>SUM(H27:VALOR_INS_BCC_FIN_07)</f>
        <v>0</v>
      </c>
    </row>
    <row r="27" spans="1:8" s="12" customFormat="1">
      <c r="A27" s="25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2" customFormat="1">
      <c r="A28" s="25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2" customFormat="1">
      <c r="A29" s="25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ht="17.25" customHeight="1">
      <c r="A31" s="15"/>
    </row>
    <row r="32" spans="1:8" ht="12" customHeight="1">
      <c r="A32" s="39" t="s">
        <v>29</v>
      </c>
      <c r="B32" s="39"/>
      <c r="C32" s="39"/>
      <c r="D32" s="39"/>
      <c r="E32" s="39"/>
      <c r="F32" s="39"/>
      <c r="G32" s="39"/>
      <c r="H32" s="39"/>
    </row>
    <row r="33" spans="1:8" ht="12" customHeight="1">
      <c r="A33" s="39"/>
      <c r="B33" s="39"/>
      <c r="C33" s="39"/>
      <c r="D33" s="39"/>
      <c r="E33" s="39"/>
      <c r="F33" s="39"/>
      <c r="G33" s="39"/>
      <c r="H33" s="39"/>
    </row>
    <row r="34" spans="1:8" ht="12" customHeight="1">
      <c r="A34" s="39"/>
      <c r="B34" s="39"/>
      <c r="C34" s="39"/>
      <c r="D34" s="39"/>
      <c r="E34" s="39"/>
      <c r="F34" s="39"/>
      <c r="G34" s="39"/>
      <c r="H34" s="39"/>
    </row>
    <row r="35" spans="1:8" ht="12" customHeight="1">
      <c r="A35" s="39"/>
      <c r="B35" s="39"/>
      <c r="C35" s="39"/>
      <c r="D35" s="39"/>
      <c r="E35" s="39"/>
      <c r="F35" s="39"/>
      <c r="G35" s="39"/>
      <c r="H35" s="39"/>
    </row>
    <row r="36" spans="1:8" ht="12" customHeight="1">
      <c r="A36" s="39"/>
      <c r="B36" s="39"/>
      <c r="C36" s="39"/>
      <c r="D36" s="39"/>
      <c r="E36" s="39"/>
      <c r="F36" s="39"/>
      <c r="G36" s="39"/>
      <c r="H36" s="39"/>
    </row>
    <row r="37" spans="1:8">
      <c r="A37" s="15"/>
    </row>
    <row r="38" spans="1:8" ht="30">
      <c r="A38" s="1" t="s">
        <v>30</v>
      </c>
      <c r="B38" s="1" t="s">
        <v>31</v>
      </c>
      <c r="C38" s="1" t="s">
        <v>32</v>
      </c>
      <c r="D38" s="1" t="s">
        <v>33</v>
      </c>
      <c r="E38" s="1" t="s">
        <v>34</v>
      </c>
      <c r="F38" s="3" t="s">
        <v>35</v>
      </c>
    </row>
    <row r="39" spans="1:8">
      <c r="A39" s="8"/>
      <c r="B39" s="9"/>
      <c r="C39" s="9"/>
      <c r="D39" s="9"/>
      <c r="E39" s="9"/>
      <c r="F39" s="9"/>
    </row>
    <row r="40" spans="1:8">
      <c r="A40" s="6" t="s">
        <v>36</v>
      </c>
      <c r="B40" s="10">
        <f>SUM(B41:OB_CORTO_PLAZO_FIN_01)</f>
        <v>0</v>
      </c>
      <c r="C40" s="10">
        <f>SUM(C41:OB_CORTO_PLAZO_FIN_02)</f>
        <v>0</v>
      </c>
      <c r="D40" s="10">
        <f>SUM(D41:OB_CORTO_PLAZO_FIN_03)</f>
        <v>0</v>
      </c>
      <c r="E40" s="10">
        <f>SUM(E41:OB_CORTO_PLAZO_FIN_04)</f>
        <v>0</v>
      </c>
      <c r="F40" s="10">
        <f>SUM(F41:OB_CORTO_PLAZO_FIN_05)</f>
        <v>0</v>
      </c>
    </row>
    <row r="41" spans="1:8" s="12" customFormat="1">
      <c r="A41" s="11" t="s">
        <v>37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8" s="12" customFormat="1">
      <c r="A42" s="11" t="s">
        <v>38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8" s="12" customFormat="1">
      <c r="A43" s="11" t="s">
        <v>39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8">
      <c r="A44" s="16" t="s">
        <v>24</v>
      </c>
      <c r="B44" s="17"/>
      <c r="C44" s="17"/>
      <c r="D44" s="17"/>
      <c r="E44" s="17"/>
      <c r="F44" s="17"/>
    </row>
    <row r="49" spans="2:6">
      <c r="B49" s="41" t="s">
        <v>45</v>
      </c>
      <c r="E49" s="42" t="s">
        <v>46</v>
      </c>
      <c r="F49" s="42"/>
    </row>
    <row r="50" spans="2:6">
      <c r="B50" s="40" t="s">
        <v>41</v>
      </c>
      <c r="E50" s="42" t="s">
        <v>42</v>
      </c>
      <c r="F50" s="42"/>
    </row>
    <row r="51" spans="2:6" ht="15" customHeight="1">
      <c r="B51" s="40" t="s">
        <v>43</v>
      </c>
      <c r="E51" s="42" t="s">
        <v>44</v>
      </c>
      <c r="F51" s="42"/>
    </row>
  </sheetData>
  <mergeCells count="8">
    <mergeCell ref="E50:F50"/>
    <mergeCell ref="E51:F51"/>
    <mergeCell ref="E49:F49"/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23622047244094491" right="0.19685039370078741" top="1.99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2018-07-12T15:13:03Z</cp:lastPrinted>
  <dcterms:created xsi:type="dcterms:W3CDTF">2018-07-10T17:05:55Z</dcterms:created>
  <dcterms:modified xsi:type="dcterms:W3CDTF">2018-07-12T15:13:19Z</dcterms:modified>
</cp:coreProperties>
</file>