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CTG!$A$1:$G$21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24" i="1"/>
  <c r="F24"/>
  <c r="E24"/>
  <c r="D24"/>
  <c r="C24"/>
  <c r="C21"/>
  <c r="A21"/>
  <c r="C20"/>
  <c r="A20"/>
  <c r="B15"/>
  <c r="D13"/>
  <c r="G13" s="1"/>
  <c r="G11"/>
  <c r="D11"/>
  <c r="D9"/>
  <c r="G9" s="1"/>
  <c r="F7"/>
  <c r="F15" s="1"/>
  <c r="F25" s="1"/>
  <c r="E7"/>
  <c r="D7"/>
  <c r="G7" s="1"/>
  <c r="C7"/>
  <c r="C15" s="1"/>
  <c r="C25" s="1"/>
  <c r="F5"/>
  <c r="E5"/>
  <c r="E15" s="1"/>
  <c r="E25" s="1"/>
  <c r="D5"/>
  <c r="G5" s="1"/>
  <c r="C5"/>
  <c r="G15" l="1"/>
  <c r="G25" s="1"/>
  <c r="D15"/>
  <c r="D25" s="1"/>
</calcChain>
</file>

<file path=xl/sharedStrings.xml><?xml version="1.0" encoding="utf-8"?>
<sst xmlns="http://schemas.openxmlformats.org/spreadsheetml/2006/main" count="17" uniqueCount="17">
  <si>
    <t xml:space="preserve">
Fideicomiso de Alianza para el Campo de Guanajuato   &lt;&lt;ALCAMPO&gt;&gt;
Estado Analítico del Ejercicio del Presupuesto de Egresos
Clasificación Económica (por Tipo de Gasto)
Del 01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</si>
  <si>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</si>
  <si>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</si>
  <si>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</si>
  <si>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</si>
  <si>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</si>
  <si>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</si>
  <si>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</si>
  <si>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</si>
  <si>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</si>
  <si>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</si>
  <si>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</si>
  <si>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</si>
  <si>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</si>
  <si>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</si>
  <si>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emisor”.</t>
  </si>
  <si>
    <t>||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</si>
</sst>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5" fontId="20" fillId="0" borderId="0" applyFont="0" applyFill="0" applyBorder="0" applyAlignment="0" applyProtection="0"/>
    <xf numFmtId="0" fontId="22" fillId="0" borderId="0"/>
    <xf numFmtId="166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19" applyNumberFormat="0" applyAlignment="0" applyProtection="0"/>
    <xf numFmtId="0" fontId="11" fillId="6" borderId="4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6" fillId="37" borderId="20" applyNumberFormat="0" applyAlignment="0" applyProtection="0"/>
    <xf numFmtId="0" fontId="13" fillId="7" borderId="7" applyNumberFormat="0" applyAlignment="0" applyProtection="0"/>
    <xf numFmtId="0" fontId="27" fillId="0" borderId="21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8" borderId="19" applyNumberFormat="0" applyAlignment="0" applyProtection="0"/>
    <xf numFmtId="0" fontId="9" fillId="5" borderId="4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167" fontId="2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4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23" applyNumberFormat="0" applyAlignment="0" applyProtection="0"/>
    <xf numFmtId="0" fontId="10" fillId="6" borderId="5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3" fillId="63" borderId="25" applyNumberFormat="0" applyProtection="0">
      <alignment horizontal="left" vertical="center" indent="1"/>
    </xf>
    <xf numFmtId="4" fontId="43" fillId="63" borderId="25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55" fillId="45" borderId="29" applyNumberFormat="0" applyProtection="0">
      <alignment horizontal="center" vertical="center" wrapText="1"/>
    </xf>
    <xf numFmtId="4" fontId="55" fillId="45" borderId="29" applyNumberFormat="0" applyProtection="0">
      <alignment horizontal="center" vertical="center" wrapText="1"/>
    </xf>
    <xf numFmtId="4" fontId="55" fillId="45" borderId="29" applyNumberFormat="0" applyProtection="0">
      <alignment horizontal="center" vertical="center" wrapText="1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56" fillId="71" borderId="29" applyNumberFormat="0" applyProtection="0">
      <alignment horizontal="left" vertical="center" wrapText="1"/>
    </xf>
    <xf numFmtId="4" fontId="56" fillId="71" borderId="29" applyNumberFormat="0" applyProtection="0">
      <alignment horizontal="left" vertical="center" wrapText="1"/>
    </xf>
    <xf numFmtId="4" fontId="56" fillId="71" borderId="29" applyNumberFormat="0" applyProtection="0">
      <alignment horizontal="left" vertical="center" wrapTex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4" fillId="0" borderId="31" applyNumberFormat="0" applyFill="0" applyAlignment="0" applyProtection="0"/>
    <xf numFmtId="0" fontId="4" fillId="0" borderId="2" applyNumberFormat="0" applyFill="0" applyAlignment="0" applyProtection="0"/>
    <xf numFmtId="0" fontId="28" fillId="0" borderId="3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34" applyNumberFormat="0" applyFill="0" applyAlignment="0" applyProtection="0"/>
    <xf numFmtId="0" fontId="65" fillId="0" borderId="34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16" fillId="0" borderId="9" applyNumberFormat="0" applyFill="0" applyAlignment="0" applyProtection="0"/>
    <xf numFmtId="0" fontId="30" fillId="0" borderId="33" applyNumberFormat="0" applyFill="0" applyAlignment="0" applyProtection="0"/>
    <xf numFmtId="0" fontId="16" fillId="0" borderId="9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</cellStyleXfs>
  <cellXfs count="35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34" borderId="0" xfId="0" applyFont="1" applyFill="1" applyProtection="1">
      <protection locked="0"/>
    </xf>
    <xf numFmtId="0" fontId="19" fillId="33" borderId="13" xfId="2" applyFont="1" applyFill="1" applyBorder="1" applyAlignment="1">
      <alignment vertical="center"/>
    </xf>
    <xf numFmtId="4" fontId="19" fillId="33" borderId="13" xfId="2" applyNumberFormat="1" applyFont="1" applyFill="1" applyBorder="1" applyAlignment="1">
      <alignment horizontal="center" vertical="center" wrapText="1"/>
    </xf>
    <xf numFmtId="0" fontId="19" fillId="33" borderId="13" xfId="2" applyFont="1" applyFill="1" applyBorder="1" applyAlignment="1">
      <alignment horizontal="center" vertical="center"/>
    </xf>
    <xf numFmtId="4" fontId="19" fillId="33" borderId="14" xfId="2" applyNumberFormat="1" applyFont="1" applyFill="1" applyBorder="1" applyAlignment="1">
      <alignment horizontal="center" vertical="center" wrapText="1"/>
    </xf>
    <xf numFmtId="4" fontId="19" fillId="33" borderId="15" xfId="2" applyNumberFormat="1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left" indent="1"/>
    </xf>
    <xf numFmtId="0" fontId="22" fillId="34" borderId="13" xfId="0" applyFont="1" applyFill="1" applyBorder="1" applyProtection="1">
      <protection locked="0"/>
    </xf>
    <xf numFmtId="0" fontId="19" fillId="34" borderId="16" xfId="0" applyFont="1" applyFill="1" applyBorder="1" applyAlignment="1">
      <alignment horizontal="left" indent="1"/>
    </xf>
    <xf numFmtId="0" fontId="22" fillId="34" borderId="16" xfId="0" applyFont="1" applyFill="1" applyBorder="1" applyProtection="1">
      <protection locked="0"/>
    </xf>
    <xf numFmtId="164" fontId="22" fillId="34" borderId="16" xfId="1" applyNumberFormat="1" applyFont="1" applyFill="1" applyBorder="1" applyProtection="1">
      <protection locked="0"/>
    </xf>
    <xf numFmtId="164" fontId="21" fillId="34" borderId="0" xfId="0" applyNumberFormat="1" applyFont="1" applyFill="1" applyProtection="1">
      <protection locked="0"/>
    </xf>
    <xf numFmtId="0" fontId="22" fillId="34" borderId="16" xfId="0" applyFont="1" applyFill="1" applyBorder="1" applyAlignment="1">
      <alignment horizontal="left" indent="1"/>
    </xf>
    <xf numFmtId="3" fontId="22" fillId="34" borderId="16" xfId="0" applyNumberFormat="1" applyFont="1" applyFill="1" applyBorder="1" applyProtection="1">
      <protection locked="0"/>
    </xf>
    <xf numFmtId="0" fontId="23" fillId="34" borderId="16" xfId="0" applyFont="1" applyFill="1" applyBorder="1" applyAlignment="1">
      <alignment horizontal="left" wrapText="1" indent="1"/>
    </xf>
    <xf numFmtId="0" fontId="21" fillId="34" borderId="17" xfId="0" applyFont="1" applyFill="1" applyBorder="1" applyAlignment="1" applyProtection="1">
      <alignment vertical="top" wrapText="1"/>
      <protection locked="0"/>
    </xf>
    <xf numFmtId="0" fontId="21" fillId="34" borderId="0" xfId="0" applyFont="1" applyFill="1" applyAlignment="1" applyProtection="1">
      <alignment vertical="top" wrapText="1"/>
      <protection locked="0"/>
    </xf>
    <xf numFmtId="0" fontId="22" fillId="34" borderId="15" xfId="0" applyFont="1" applyFill="1" applyBorder="1" applyAlignment="1">
      <alignment horizontal="left" indent="1"/>
    </xf>
    <xf numFmtId="0" fontId="22" fillId="34" borderId="15" xfId="0" applyFont="1" applyFill="1" applyBorder="1" applyProtection="1">
      <protection locked="0"/>
    </xf>
    <xf numFmtId="164" fontId="22" fillId="34" borderId="15" xfId="1" applyNumberFormat="1" applyFont="1" applyFill="1" applyBorder="1" applyProtection="1">
      <protection locked="0"/>
    </xf>
    <xf numFmtId="165" fontId="21" fillId="34" borderId="0" xfId="3" applyFont="1" applyFill="1" applyProtection="1">
      <protection locked="0"/>
    </xf>
    <xf numFmtId="0" fontId="19" fillId="34" borderId="18" xfId="0" applyFont="1" applyFill="1" applyBorder="1" applyAlignment="1" applyProtection="1">
      <alignment horizontal="left" indent="1"/>
      <protection locked="0"/>
    </xf>
    <xf numFmtId="3" fontId="19" fillId="34" borderId="15" xfId="0" applyNumberFormat="1" applyFont="1" applyFill="1" applyBorder="1" applyProtection="1">
      <protection locked="0"/>
    </xf>
    <xf numFmtId="164" fontId="19" fillId="34" borderId="15" xfId="1" applyNumberFormat="1" applyFont="1" applyFill="1" applyBorder="1" applyProtection="1">
      <protection locked="0"/>
    </xf>
    <xf numFmtId="0" fontId="21" fillId="34" borderId="0" xfId="0" applyFont="1" applyFill="1"/>
    <xf numFmtId="0" fontId="21" fillId="34" borderId="0" xfId="0" applyFont="1" applyFill="1" applyAlignment="1" applyProtection="1">
      <alignment wrapText="1"/>
      <protection locked="0"/>
    </xf>
    <xf numFmtId="3" fontId="21" fillId="34" borderId="0" xfId="0" applyNumberFormat="1" applyFont="1" applyFill="1"/>
    <xf numFmtId="3" fontId="21" fillId="34" borderId="0" xfId="0" applyNumberFormat="1" applyFont="1" applyFill="1" applyProtection="1">
      <protection locked="0"/>
    </xf>
    <xf numFmtId="0" fontId="21" fillId="34" borderId="0" xfId="4" applyFont="1" applyFill="1" applyAlignment="1" applyProtection="1">
      <alignment horizontal="center" vertical="top" wrapText="1"/>
      <protection locked="0"/>
    </xf>
    <xf numFmtId="43" fontId="21" fillId="34" borderId="0" xfId="1" applyFont="1" applyFill="1" applyProtection="1">
      <protection locked="0"/>
    </xf>
    <xf numFmtId="0" fontId="21" fillId="0" borderId="0" xfId="0" applyFont="1" applyProtection="1"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3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4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3654"/>
    <cellStyle name="Normal 2 3 10 2" xfId="3655"/>
    <cellStyle name="Normal 2 3 10 2 2" xfId="3656"/>
    <cellStyle name="Normal 2 3 10 3" xfId="3657"/>
    <cellStyle name="Normal 2 3 11" xfId="3658"/>
    <cellStyle name="Normal 2 3 11 2" xfId="3659"/>
    <cellStyle name="Normal 2 3 11 2 2" xfId="3660"/>
    <cellStyle name="Normal 2 3 11 3" xfId="3661"/>
    <cellStyle name="Normal 2 3 12" xfId="3662"/>
    <cellStyle name="Normal 2 3 12 2" xfId="3663"/>
    <cellStyle name="Normal 2 3 13" xfId="3664"/>
    <cellStyle name="Normal 2 3 2" xfId="366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2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>
        <row r="42">
          <cell r="C42">
            <v>0</v>
          </cell>
          <cell r="E42">
            <v>0</v>
          </cell>
          <cell r="F42">
            <v>0</v>
          </cell>
        </row>
        <row r="76">
          <cell r="C76">
            <v>12440955.359999999</v>
          </cell>
          <cell r="D76">
            <v>12440955.359999999</v>
          </cell>
          <cell r="E76">
            <v>152293.93</v>
          </cell>
          <cell r="F76">
            <v>152293.93</v>
          </cell>
          <cell r="G76">
            <v>12288661.43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12288663.09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41"/>
  <sheetViews>
    <sheetView tabSelected="1" zoomScale="85" zoomScaleNormal="85" workbookViewId="0">
      <selection activeCell="A58" sqref="A58"/>
    </sheetView>
  </sheetViews>
  <sheetFormatPr baseColWidth="10" defaultColWidth="12" defaultRowHeight="12.75"/>
  <cols>
    <col min="1" max="1" width="55.5" style="34" customWidth="1"/>
    <col min="2" max="2" width="16.33203125" style="34" bestFit="1" customWidth="1"/>
    <col min="3" max="6" width="19.5" style="34" bestFit="1" customWidth="1"/>
    <col min="7" max="7" width="18.1640625" style="34" bestFit="1" customWidth="1"/>
    <col min="8" max="12" width="12" style="4"/>
    <col min="13" max="16384" width="12" style="34"/>
  </cols>
  <sheetData>
    <row r="1" spans="1:9" ht="81" customHeight="1">
      <c r="A1" s="1" t="s">
        <v>0</v>
      </c>
      <c r="B1" s="2"/>
      <c r="C1" s="2"/>
      <c r="D1" s="2"/>
      <c r="E1" s="2"/>
      <c r="F1" s="2"/>
      <c r="G1" s="3"/>
    </row>
    <row r="2" spans="1:9">
      <c r="A2" s="5"/>
      <c r="B2" s="1" t="s">
        <v>1</v>
      </c>
      <c r="C2" s="2"/>
      <c r="D2" s="2"/>
      <c r="E2" s="2"/>
      <c r="F2" s="3"/>
      <c r="G2" s="6" t="s">
        <v>2</v>
      </c>
    </row>
    <row r="3" spans="1:9" ht="27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9" s="4" customFormat="1">
      <c r="A4" s="10"/>
      <c r="B4" s="11"/>
      <c r="C4" s="11"/>
      <c r="D4" s="11"/>
      <c r="E4" s="11"/>
      <c r="F4" s="11"/>
      <c r="G4" s="11"/>
    </row>
    <row r="5" spans="1:9" s="4" customFormat="1">
      <c r="A5" s="12" t="s">
        <v>9</v>
      </c>
      <c r="B5" s="13">
        <v>0</v>
      </c>
      <c r="C5" s="14">
        <f>[1]COG!C76-[1]COG!C42</f>
        <v>12440955.359999999</v>
      </c>
      <c r="D5" s="14">
        <f>+B5+C5</f>
        <v>12440955.359999999</v>
      </c>
      <c r="E5" s="14">
        <f>[1]COG!E76-[1]COG!E42</f>
        <v>152293.93</v>
      </c>
      <c r="F5" s="14">
        <f>[1]COG!F76-[1]COG!F42</f>
        <v>152293.93</v>
      </c>
      <c r="G5" s="14">
        <f>+D5-E5</f>
        <v>12288661.43</v>
      </c>
      <c r="H5" s="15"/>
    </row>
    <row r="6" spans="1:9" s="4" customFormat="1">
      <c r="A6" s="16"/>
      <c r="B6" s="13"/>
      <c r="C6" s="13"/>
      <c r="D6" s="14"/>
      <c r="E6" s="14"/>
      <c r="F6" s="14"/>
      <c r="G6" s="14"/>
    </row>
    <row r="7" spans="1:9" s="4" customFormat="1">
      <c r="A7" s="12" t="s">
        <v>10</v>
      </c>
      <c r="B7" s="13">
        <v>0</v>
      </c>
      <c r="C7" s="17">
        <f>+[1]COG!C42</f>
        <v>0</v>
      </c>
      <c r="D7" s="13">
        <f>B7+C7</f>
        <v>0</v>
      </c>
      <c r="E7" s="17">
        <f>+[1]COG!E42</f>
        <v>0</v>
      </c>
      <c r="F7" s="17">
        <f>+[1]COG!F42</f>
        <v>0</v>
      </c>
      <c r="G7" s="13">
        <f>+D7-E7</f>
        <v>0</v>
      </c>
    </row>
    <row r="8" spans="1:9" s="4" customFormat="1">
      <c r="A8" s="18"/>
      <c r="B8" s="13"/>
      <c r="C8" s="13"/>
      <c r="D8" s="13"/>
      <c r="E8" s="13"/>
      <c r="F8" s="13"/>
      <c r="G8" s="13"/>
      <c r="H8" s="19"/>
      <c r="I8" s="20"/>
    </row>
    <row r="9" spans="1:9" s="4" customFormat="1">
      <c r="A9" s="12" t="s">
        <v>11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+D9-E9</f>
        <v>0</v>
      </c>
      <c r="H9" s="19"/>
      <c r="I9" s="20"/>
    </row>
    <row r="10" spans="1:9" s="4" customFormat="1">
      <c r="A10" s="16"/>
      <c r="B10" s="13"/>
      <c r="C10" s="13"/>
      <c r="D10" s="13"/>
      <c r="E10" s="13"/>
      <c r="F10" s="13"/>
      <c r="G10" s="13"/>
    </row>
    <row r="11" spans="1:9" s="4" customFormat="1">
      <c r="A11" s="12" t="s">
        <v>12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+D11-E11</f>
        <v>0</v>
      </c>
    </row>
    <row r="12" spans="1:9" s="4" customFormat="1">
      <c r="A12" s="16"/>
      <c r="B12" s="13"/>
      <c r="C12" s="13"/>
      <c r="D12" s="13"/>
      <c r="E12" s="13"/>
      <c r="F12" s="13"/>
      <c r="G12" s="13"/>
    </row>
    <row r="13" spans="1:9" s="4" customFormat="1">
      <c r="A13" s="12" t="s">
        <v>13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+D13-E13</f>
        <v>0</v>
      </c>
    </row>
    <row r="14" spans="1:9" s="24" customFormat="1">
      <c r="A14" s="21"/>
      <c r="B14" s="22"/>
      <c r="C14" s="23"/>
      <c r="D14" s="23"/>
      <c r="E14" s="23"/>
      <c r="F14" s="23"/>
      <c r="G14" s="23"/>
    </row>
    <row r="15" spans="1:9" s="4" customFormat="1" ht="14.25" customHeight="1">
      <c r="A15" s="25" t="s">
        <v>14</v>
      </c>
      <c r="B15" s="26">
        <f>SUM(B5:B13)</f>
        <v>0</v>
      </c>
      <c r="C15" s="27">
        <f>SUM(C5:C13)</f>
        <v>12440955.359999999</v>
      </c>
      <c r="D15" s="27">
        <f>SUM(D5+D7+D9+D11+D13)</f>
        <v>12440955.359999999</v>
      </c>
      <c r="E15" s="27">
        <f>SUM(E5+E7+E9+E11+E13)</f>
        <v>152293.93</v>
      </c>
      <c r="F15" s="27">
        <f>SUM(F5+F7+F9+F11+F13)</f>
        <v>152293.93</v>
      </c>
      <c r="G15" s="27">
        <f>SUM(G5+G7+G9+G11+G13)</f>
        <v>12288661.43</v>
      </c>
    </row>
    <row r="16" spans="1:9" s="4" customFormat="1">
      <c r="A16" s="28" t="s">
        <v>15</v>
      </c>
    </row>
    <row r="17" spans="1:7" s="4" customFormat="1"/>
    <row r="18" spans="1:7" s="4" customFormat="1">
      <c r="A18" s="29"/>
      <c r="B18" s="30"/>
      <c r="C18" s="30"/>
      <c r="D18" s="30"/>
      <c r="E18" s="30"/>
      <c r="F18" s="30"/>
      <c r="G18" s="30"/>
    </row>
    <row r="19" spans="1:7" s="4" customFormat="1">
      <c r="A19" s="24"/>
      <c r="B19" s="24"/>
      <c r="C19" s="24"/>
      <c r="D19" s="24"/>
      <c r="E19" s="24"/>
      <c r="F19" s="24"/>
      <c r="G19" s="24"/>
    </row>
    <row r="20" spans="1:7" s="4" customFormat="1">
      <c r="A20" s="24" t="str">
        <f>[2]Hoja2!A1</f>
        <v>Ing. Marisol Suárez Correa</v>
      </c>
      <c r="B20" s="24"/>
      <c r="C20" s="24" t="str">
        <f>[2]Hoja2!C1</f>
        <v xml:space="preserve">C.P. Juan  Lara Centerno </v>
      </c>
      <c r="D20" s="24"/>
      <c r="E20" s="24"/>
      <c r="F20" s="24"/>
      <c r="G20" s="24"/>
    </row>
    <row r="21" spans="1:7" s="4" customFormat="1">
      <c r="A21" s="24" t="str">
        <f>[2]Hoja2!A2</f>
        <v>Presidenta Suplente del Comité</v>
      </c>
      <c r="B21" s="24"/>
      <c r="C21" s="24" t="str">
        <f>[2]Hoja2!C2</f>
        <v xml:space="preserve">Dirección de Control y Seguimiento de Fideicomisos </v>
      </c>
      <c r="D21" s="24"/>
      <c r="E21" s="24"/>
      <c r="F21" s="24"/>
      <c r="G21" s="24"/>
    </row>
    <row r="22" spans="1:7" s="4" customFormat="1">
      <c r="B22" s="31"/>
    </row>
    <row r="23" spans="1:7" s="4" customFormat="1">
      <c r="B23" s="31"/>
    </row>
    <row r="24" spans="1:7" s="4" customFormat="1" hidden="1">
      <c r="A24" s="32"/>
      <c r="B24" s="31"/>
      <c r="C24" s="33">
        <f>[1]COG!C76</f>
        <v>12440955.359999999</v>
      </c>
      <c r="D24" s="33">
        <f>[1]COG!D76</f>
        <v>12440955.359999999</v>
      </c>
      <c r="E24" s="33">
        <f>[1]COG!E76</f>
        <v>152293.93</v>
      </c>
      <c r="F24" s="33">
        <f>[1]COG!F76</f>
        <v>152293.93</v>
      </c>
      <c r="G24" s="33">
        <f>[1]COG!G76</f>
        <v>12288661.43</v>
      </c>
    </row>
    <row r="25" spans="1:7" s="4" customFormat="1" hidden="1">
      <c r="B25" s="31"/>
      <c r="C25" s="33">
        <f>+C15-C24</f>
        <v>0</v>
      </c>
      <c r="D25" s="33">
        <f>+D15-D24</f>
        <v>0</v>
      </c>
      <c r="E25" s="33">
        <f>+E15-E24</f>
        <v>0</v>
      </c>
      <c r="F25" s="33">
        <f>+F15-F24</f>
        <v>0</v>
      </c>
      <c r="G25" s="33">
        <f>+G15-G24</f>
        <v>0</v>
      </c>
    </row>
    <row r="26" spans="1:7" s="4" customFormat="1" hidden="1">
      <c r="B26" s="31"/>
      <c r="C26" s="33"/>
      <c r="D26" s="33"/>
      <c r="E26" s="33"/>
      <c r="F26" s="33"/>
      <c r="G26" s="33"/>
    </row>
    <row r="27" spans="1:7" s="4" customFormat="1" hidden="1">
      <c r="B27" s="31"/>
      <c r="C27" s="33"/>
      <c r="D27" s="33"/>
      <c r="E27" s="33"/>
      <c r="F27" s="33"/>
      <c r="G27" s="33"/>
    </row>
    <row r="28" spans="1:7" s="4" customFormat="1" hidden="1">
      <c r="B28" s="31"/>
      <c r="C28" s="33"/>
      <c r="D28" s="33"/>
      <c r="E28" s="33"/>
      <c r="F28" s="33"/>
      <c r="G28" s="33"/>
    </row>
    <row r="29" spans="1:7" s="4" customFormat="1" hidden="1">
      <c r="C29" s="33"/>
      <c r="D29" s="33"/>
      <c r="E29" s="33"/>
      <c r="F29" s="33"/>
      <c r="G29" s="33"/>
    </row>
    <row r="30" spans="1:7" s="4" customFormat="1" hidden="1">
      <c r="C30" s="33"/>
      <c r="D30" s="33" t="s">
        <v>16</v>
      </c>
      <c r="E30" s="33"/>
      <c r="F30" s="33"/>
      <c r="G30" s="33"/>
    </row>
    <row r="31" spans="1:7" s="4" customFormat="1" hidden="1">
      <c r="C31" s="33"/>
      <c r="D31" s="33"/>
      <c r="E31" s="33"/>
      <c r="F31" s="33"/>
      <c r="G31" s="33"/>
    </row>
    <row r="32" spans="1:7" s="4" customFormat="1" hidden="1">
      <c r="C32" s="33"/>
      <c r="D32" s="33"/>
      <c r="E32" s="33"/>
      <c r="F32" s="33"/>
      <c r="G32" s="33"/>
    </row>
    <row r="33" spans="3:7" s="4" customFormat="1" hidden="1">
      <c r="C33" s="33"/>
      <c r="D33" s="33"/>
      <c r="E33" s="33"/>
      <c r="F33" s="33"/>
      <c r="G33" s="33"/>
    </row>
    <row r="34" spans="3:7" s="4" customFormat="1">
      <c r="C34" s="33"/>
      <c r="D34" s="33"/>
      <c r="E34" s="33"/>
      <c r="F34" s="33"/>
      <c r="G34" s="33"/>
    </row>
    <row r="35" spans="3:7" s="4" customFormat="1"/>
    <row r="36" spans="3:7" s="4" customFormat="1"/>
    <row r="37" spans="3:7" s="4" customFormat="1"/>
    <row r="38" spans="3:7" s="4" customFormat="1"/>
    <row r="39" spans="3:7" s="4" customFormat="1"/>
    <row r="40" spans="3:7" s="4" customFormat="1"/>
    <row r="41" spans="3:7" s="4" customFormat="1"/>
  </sheetData>
  <mergeCells count="3">
    <mergeCell ref="A1:G1"/>
    <mergeCell ref="B2:F2"/>
    <mergeCell ref="G2:G3"/>
  </mergeCells>
  <pageMargins left="0" right="0" top="0.74803149606299213" bottom="0.74803149606299213" header="0.31496062992125984" footer="0.31496062992125984"/>
  <pageSetup scale="7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2025-04-09T20:17:37Z</dcterms:created>
  <dcterms:modified xsi:type="dcterms:W3CDTF">2025-04-09T20:17:57Z</dcterms:modified>
</cp:coreProperties>
</file>