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Libro1.xlsx 2026-07-10 09-49-22\"/>
    </mc:Choice>
  </mc:AlternateContent>
  <bookViews>
    <workbookView xWindow="0" yWindow="0" windowWidth="28800" windowHeight="12300"/>
  </bookViews>
  <sheets>
    <sheet name="EA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>[1]ECABR!#REF!</definedName>
    <definedName name="A_impresión_IM">[1]ECABR!#REF!</definedName>
    <definedName name="A325_FFF_PEGT_CLC_2301">[1]ECABR!#REF!</definedName>
    <definedName name="abc">[2]TOTAL!#REF!</definedName>
    <definedName name="Abr">#REF!</definedName>
    <definedName name="anexo">[1]ECABR!#REF!</definedName>
    <definedName name="ANIO">'[3]Info General'!$D$20</definedName>
    <definedName name="ANIO_INFORME">'[4]Info General'!$C$12</definedName>
    <definedName name="ANIO1P">'[4]Info General'!$D$23</definedName>
    <definedName name="ANIO1R">'[4]Info General'!$H$25</definedName>
    <definedName name="ANIO2P">'[4]Info General'!$E$23</definedName>
    <definedName name="ANIO2R">'[4]Info General'!$G$25</definedName>
    <definedName name="ANIO3P">'[4]Info General'!$F$23</definedName>
    <definedName name="ANIO3R">'[4]Info General'!$F$25</definedName>
    <definedName name="ANIO4P">'[4]Info General'!$G$23</definedName>
    <definedName name="ANIO4R">'[4]Info General'!$E$25</definedName>
    <definedName name="ANIO5P">'[4]Info General'!$H$23</definedName>
    <definedName name="ANIO5R">'[4]Info General'!$D$25</definedName>
    <definedName name="ANIO6P">'[4]Info General'!$I$23</definedName>
    <definedName name="APP_FIN_04">'[4]F-3'!$E$16</definedName>
    <definedName name="APP_FIN_06">'[4]F-3'!$G$16</definedName>
    <definedName name="APP_FIN_07">'[4]F-3'!$H$16</definedName>
    <definedName name="APP_FIN_08">'[4]F-3'!$I$16</definedName>
    <definedName name="APP_FIN_09">'[4]F-3'!$J$16</definedName>
    <definedName name="APP_FIN_10">'[4]F-3'!$K$16</definedName>
    <definedName name="APP_T10">'[4]F-3'!$K$8</definedName>
    <definedName name="APP_T4">'[4]F-3'!$E$8</definedName>
    <definedName name="APP_T6">'[4]F-3'!$G$8</definedName>
    <definedName name="APP_T7">'[4]F-3'!$H$8</definedName>
    <definedName name="APP_T8">'[4]F-3'!$I$8</definedName>
    <definedName name="APP_T9">'[4]F-3'!$J$8</definedName>
    <definedName name="_xlnm.Extract">[5]EGRESOS!#REF!</definedName>
    <definedName name="_xlnm.Print_Area" localSheetId="0">EAA!$A$1:$F$30</definedName>
    <definedName name="B">[5]EGRESOS!#REF!</definedName>
    <definedName name="balanza_mes">'[6]Ene-16'!$A$1:$H$200</definedName>
    <definedName name="BASE">#REF!</definedName>
    <definedName name="_xlnm.Database">[7]REPORTO!#REF!</definedName>
    <definedName name="cba">[2]TOTAL!#REF!</definedName>
    <definedName name="CONTABLE">[8]TOTAL!#REF!</definedName>
    <definedName name="DEUDA_CONT_FIN_01">'[4]F-2'!$B$26</definedName>
    <definedName name="DEUDA_CONT_FIN_02">'[4]F-2'!$C$26</definedName>
    <definedName name="DEUDA_CONT_FIN_03">'[4]F-2'!$D$26</definedName>
    <definedName name="DEUDA_CONT_FIN_04">'[4]F-2'!$E$26</definedName>
    <definedName name="DEUDA_CONT_FIN_05">'[4]F-2'!$F$26</definedName>
    <definedName name="DEUDA_CONT_FIN_06">'[4]F-2'!$G$26</definedName>
    <definedName name="DEUDA_CONT_FIN_07">'[4]F-2'!$H$26</definedName>
    <definedName name="DEUDA_CONT_T1">'[4]F-2'!$B$22</definedName>
    <definedName name="DEUDA_CONT_T2">'[4]F-2'!$C$22</definedName>
    <definedName name="DEUDA_CONT_T3">'[4]F-2'!$D$22</definedName>
    <definedName name="DEUDA_CONT_T4">'[4]F-2'!$E$22</definedName>
    <definedName name="DEUDA_CONT_T6">'[4]F-2'!$G$22</definedName>
    <definedName name="DEUDA_CONT_T7">'[4]F-2'!$H$22</definedName>
    <definedName name="ELOY">#REF!</definedName>
    <definedName name="Ene">#REF!</definedName>
    <definedName name="ENTE">'[4]Datos Generales'!$C$3</definedName>
    <definedName name="ENTE_PUBLICO">'[4]Info General'!$C$6</definedName>
    <definedName name="ENTE_PUBLICO_A">'[3]Info General'!$C$7</definedName>
    <definedName name="ENTIDAD">'[4]Info General'!$C$11</definedName>
    <definedName name="ENTIDAD_FEDERATIVA">'[4]Info General'!$C$8</definedName>
    <definedName name="Feb">#REF!</definedName>
    <definedName name="Fecha">#REF!</definedName>
    <definedName name="GASTO_E_FIN_01">'[4]F-6b'!$B$28</definedName>
    <definedName name="GASTO_E_FIN_06">'[4]F-6b'!$G$28</definedName>
    <definedName name="GASTO_E_T1">'[4]F-6b'!$B$19</definedName>
    <definedName name="GASTO_E_T2">'[4]F-6b'!$C$19</definedName>
    <definedName name="GASTO_E_T3">'[4]F-6b'!$D$19</definedName>
    <definedName name="GASTO_E_T4">'[4]F-6b'!$E$19</definedName>
    <definedName name="GASTO_E_T5">'[4]F-6b'!$F$19</definedName>
    <definedName name="GASTO_E_T6">'[4]F-6b'!$G$19</definedName>
    <definedName name="GASTO_NE_FIN_01">'[4]F-6b'!$B$18</definedName>
    <definedName name="GASTO_NE_FIN_02">'[4]F-6b'!$C$18</definedName>
    <definedName name="GASTO_NE_FIN_03">'[4]F-6b'!$D$18</definedName>
    <definedName name="GASTO_NE_FIN_04">'[4]F-6b'!$E$18</definedName>
    <definedName name="GASTO_NE_FIN_05">'[4]F-6b'!$F$18</definedName>
    <definedName name="GASTO_NE_FIN_06">'[4]F-6b'!$G$18</definedName>
    <definedName name="GASTO_NE_T1">'[4]F-6b'!$B$9</definedName>
    <definedName name="GASTO_NE_T2">'[4]F-6b'!$C$9</definedName>
    <definedName name="GASTO_NE_T3">'[4]F-6b'!$D$9</definedName>
    <definedName name="GASTO_NE_T4">'[4]F-6b'!$E$9</definedName>
    <definedName name="GASTO_NE_T5">'[4]F-6b'!$F$9</definedName>
    <definedName name="GASTO_NE_T6">'[4]F-6b'!$G$9</definedName>
    <definedName name="HF">[9]T1705HF!$B$20:$B$20</definedName>
    <definedName name="ju">[7]REPORTO!#REF!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ONTO1">'[4]Info General'!$D$18</definedName>
    <definedName name="MONTO2">'[4]Info General'!$E$18</definedName>
    <definedName name="MUEBLES">#REF!</definedName>
    <definedName name="MUNICIPIO">'[4]Info General'!$C$10</definedName>
    <definedName name="N">#REF!</definedName>
    <definedName name="OB_CORTO_PLAZO_FIN_01">'[4]F-2'!$B$45</definedName>
    <definedName name="OB_CORTO_PLAZO_FIN_02">'[4]F-2'!$C$45</definedName>
    <definedName name="OB_CORTO_PLAZO_FIN_03">'[4]F-2'!$D$45</definedName>
    <definedName name="OB_CORTO_PLAZO_FIN_04">'[4]F-2'!$E$45</definedName>
    <definedName name="OB_CORTO_PLAZO_FIN_05">'[4]F-2'!$F$45</definedName>
    <definedName name="OB_CORTO_PLAZO_T1">'[4]F-2'!$B$41</definedName>
    <definedName name="OB_CORTO_PLAZO_T2">'[4]F-2'!$C$41</definedName>
    <definedName name="OB_CORTO_PLAZO_T3">'[4]F-2'!$D$41</definedName>
    <definedName name="OB_CORTO_PLAZO_T4">'[4]F-2'!$E$41</definedName>
    <definedName name="OB_CORTO_PLAZO_T5">'[4]F-2'!$F$41</definedName>
    <definedName name="OTROS_FIN_04">'[4]F-3'!$E$27</definedName>
    <definedName name="OTROS_FIN_06">'[4]F-3'!$G$27</definedName>
    <definedName name="OTROS_FIN_07">'[4]F-3'!$H$27</definedName>
    <definedName name="OTROS_FIN_08">'[4]F-3'!$I$27</definedName>
    <definedName name="OTROS_FIN_09">'[4]F-3'!$J$27</definedName>
    <definedName name="OTROS_FIN_10">'[4]F-3'!$K$27</definedName>
    <definedName name="OTROS_T10">'[4]F-3'!$K$22</definedName>
    <definedName name="OTROS_T4">'[4]F-3'!$E$22</definedName>
    <definedName name="OTROS_T6">'[4]F-3'!$G$22</definedName>
    <definedName name="OTROS_T7">'[4]F-3'!$H$22</definedName>
    <definedName name="OTROS_T8">'[4]F-3'!$I$22</definedName>
    <definedName name="OTROS_T9">'[4]F-3'!$J$22</definedName>
    <definedName name="P">[8]TOTAL!#REF!</definedName>
    <definedName name="PERIODO">'[4]Info General'!$C$15</definedName>
    <definedName name="PERIODO_INFORME">'[3]Info General'!$C$14</definedName>
    <definedName name="PRESUPUESTAL">[8]TOTAL!#REF!</definedName>
    <definedName name="REPORTO">#REF!</definedName>
    <definedName name="SALDO_PENDIENTE">'[4]Info General'!$F$18</definedName>
    <definedName name="sssss">[1]ECABR!#REF!</definedName>
    <definedName name="T">#REF!</definedName>
    <definedName name="TCAIE">[10]CH1902!$B$20:$B$20</definedName>
    <definedName name="TCFEEIS">#REF!</definedName>
    <definedName name="TOTAL_E_T1">'[4]F-6b'!$B$29</definedName>
    <definedName name="TOTAL_E_T2">'[4]F-6b'!$C$29</definedName>
    <definedName name="TOTAL_E_T3">'[4]F-6b'!$D$29</definedName>
    <definedName name="TOTAL_E_T4">'[4]F-6b'!$E$29</definedName>
    <definedName name="TOTAL_E_T5">'[4]F-6b'!$F$29</definedName>
    <definedName name="TOTAL_E_T6">'[4]F-6b'!$G$29</definedName>
    <definedName name="TOTAL_ODF_T10">'[4]F-3'!$K$28</definedName>
    <definedName name="TOTAL_ODF_T4">'[4]F-3'!$E$28</definedName>
    <definedName name="TOTAL_ODF_T6">'[4]F-3'!$G$28</definedName>
    <definedName name="TOTAL_ODF_T7">'[4]F-3'!$H$28</definedName>
    <definedName name="TOTAL_ODF_T8">'[4]F-3'!$I$28</definedName>
    <definedName name="TOTAL_ODF_T9">'[4]F-3'!$J$28</definedName>
    <definedName name="TRASP">#REF!</definedName>
    <definedName name="TRIMESTRE">'[4]Info General'!$C$16</definedName>
    <definedName name="U">#REF!</definedName>
    <definedName name="ULTIMO">'[3]Info General'!$E$20</definedName>
    <definedName name="ULTIMO_SALDO">'[4]Info General'!$F$20</definedName>
    <definedName name="VALOR_INS_BCC_FIN_01">'[4]F-2'!$B$31</definedName>
    <definedName name="VALOR_INS_BCC_FIN_02">'[4]F-2'!$C$31</definedName>
    <definedName name="VALOR_INS_BCC_FIN_03">'[4]F-2'!$D$31</definedName>
    <definedName name="VALOR_INS_BCC_FIN_04">'[4]F-2'!$E$31</definedName>
    <definedName name="VALOR_INS_BCC_FIN_05">'[4]F-2'!$F$31</definedName>
    <definedName name="VALOR_INS_BCC_FIN_06">'[4]F-2'!$G$31</definedName>
    <definedName name="VALOR_INS_BCC_FIN_07">'[4]F-2'!$H$31</definedName>
    <definedName name="VALOR_INS_BCC_T1">'[4]F-2'!$B$27</definedName>
    <definedName name="VALOR_INS_BCC_T2">'[4]F-2'!$C$27</definedName>
    <definedName name="VALOR_INS_BCC_T3">'[4]F-2'!$D$27</definedName>
    <definedName name="VALOR_INS_BCC_T4">'[4]F-2'!$E$27</definedName>
    <definedName name="VALOR_INS_BCC_T5">'[4]F-2'!$F$27</definedName>
    <definedName name="VALOR_INS_BCC_T6">'[4]F-2'!$G$27</definedName>
    <definedName name="VALOR_INS_BCC_T7">'[4]F-2'!$H$27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A30" i="1"/>
  <c r="C29" i="1"/>
  <c r="A29" i="1"/>
  <c r="E18" i="1"/>
  <c r="M18" i="1" s="1"/>
  <c r="F16" i="1"/>
  <c r="E16" i="1"/>
  <c r="D12" i="1"/>
  <c r="C12" i="1"/>
  <c r="B12" i="1"/>
  <c r="E5" i="1"/>
  <c r="M5" i="1" s="1"/>
  <c r="D4" i="1"/>
  <c r="D3" i="1" s="1"/>
  <c r="C4" i="1"/>
  <c r="C3" i="1" s="1"/>
  <c r="B4" i="1"/>
  <c r="B3" i="1" s="1"/>
  <c r="F5" i="1" l="1"/>
  <c r="F4" i="1" s="1"/>
  <c r="E4" i="1"/>
  <c r="E12" i="1"/>
  <c r="F12" i="1" s="1"/>
  <c r="M16" i="1"/>
  <c r="F18" i="1"/>
  <c r="E3" i="1" l="1"/>
  <c r="F3" i="1" s="1"/>
</calcChain>
</file>

<file path=xl/sharedStrings.xml><?xml version="1.0" encoding="utf-8"?>
<sst xmlns="http://schemas.openxmlformats.org/spreadsheetml/2006/main" count="27" uniqueCount="27">
  <si>
    <t xml:space="preserve">
Fideicomiso de Alianza Para el Campo de Guanajuato &lt;&lt;ALCAMPO&gt;&gt;
Estado Analítico del Activo
Del 01 de enero al 30 de Junio de 2026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</si>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</sst>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#,##0_ ;[Red]\-#,##0\ "/>
    <numFmt numFmtId="166" formatCode="_-* #,##0_-;\-* #,##0_-;_-* &quot;-&quot;??_-;_-@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Protection="1"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top" indent="1"/>
    </xf>
    <xf numFmtId="3" fontId="5" fillId="3" borderId="4" xfId="1" applyNumberFormat="1" applyFont="1" applyFill="1" applyBorder="1" applyAlignment="1" applyProtection="1">
      <alignment horizontal="right" vertical="top" wrapText="1"/>
      <protection locked="0"/>
    </xf>
    <xf numFmtId="165" fontId="2" fillId="0" borderId="0" xfId="1" applyNumberFormat="1" applyFont="1" applyAlignment="1" applyProtection="1">
      <alignment vertical="top"/>
      <protection locked="0"/>
    </xf>
    <xf numFmtId="3" fontId="4" fillId="0" borderId="0" xfId="0" applyNumberFormat="1" applyFont="1" applyProtection="1">
      <protection locked="0"/>
    </xf>
    <xf numFmtId="0" fontId="2" fillId="0" borderId="4" xfId="1" applyFont="1" applyBorder="1" applyAlignment="1">
      <alignment vertical="top"/>
    </xf>
    <xf numFmtId="0" fontId="1" fillId="0" borderId="4" xfId="1" applyBorder="1" applyAlignment="1">
      <alignment horizontal="left" vertical="top" indent="2"/>
    </xf>
    <xf numFmtId="166" fontId="1" fillId="0" borderId="4" xfId="2" applyNumberFormat="1" applyFont="1" applyFill="1" applyBorder="1" applyAlignment="1" applyProtection="1">
      <alignment wrapText="1"/>
      <protection locked="0"/>
    </xf>
    <xf numFmtId="3" fontId="4" fillId="3" borderId="4" xfId="2" applyNumberFormat="1" applyFont="1" applyFill="1" applyBorder="1" applyAlignment="1" applyProtection="1">
      <alignment horizontal="right" vertical="top" wrapText="1"/>
      <protection locked="0"/>
    </xf>
    <xf numFmtId="3" fontId="4" fillId="3" borderId="4" xfId="1" applyNumberFormat="1" applyFont="1" applyFill="1" applyBorder="1" applyAlignment="1" applyProtection="1">
      <alignment horizontal="right" vertical="top" wrapText="1"/>
      <protection locked="0"/>
    </xf>
    <xf numFmtId="0" fontId="1" fillId="0" borderId="0" xfId="1" applyAlignment="1" applyProtection="1">
      <alignment horizontal="left" vertical="top" wrapText="1"/>
      <protection locked="0"/>
    </xf>
    <xf numFmtId="4" fontId="1" fillId="0" borderId="0" xfId="1" applyNumberFormat="1" applyProtection="1"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center"/>
      <protection locked="0"/>
    </xf>
  </cellXfs>
  <cellStyles count="3">
    <cellStyle name="Millares 17 3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ASEG/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>
        <row r="5">
          <cell r="B5">
            <v>20976727.640000001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FFFF00"/>
    <pageSetUpPr fitToPage="1"/>
  </sheetPr>
  <dimension ref="A1:M30"/>
  <sheetViews>
    <sheetView tabSelected="1" zoomScaleNormal="100" workbookViewId="0">
      <selection activeCell="A39" sqref="A39"/>
    </sheetView>
  </sheetViews>
  <sheetFormatPr baseColWidth="10" defaultColWidth="12" defaultRowHeight="12.75" x14ac:dyDescent="0.2"/>
  <cols>
    <col min="1" max="1" width="67.1640625" style="1" bestFit="1" customWidth="1"/>
    <col min="2" max="2" width="27.5" style="1" bestFit="1" customWidth="1"/>
    <col min="3" max="4" width="19.83203125" style="1" customWidth="1"/>
    <col min="5" max="6" width="17.6640625" style="1" customWidth="1"/>
    <col min="7" max="7" width="1.1640625" style="1" hidden="1" customWidth="1"/>
    <col min="8" max="8" width="14.83203125" style="1" hidden="1" customWidth="1"/>
    <col min="9" max="12" width="0" style="1" hidden="1" customWidth="1"/>
    <col min="13" max="13" width="12.5" style="1" hidden="1" customWidth="1"/>
    <col min="14" max="16384" width="12" style="1"/>
  </cols>
  <sheetData>
    <row r="1" spans="1:13" ht="69" customHeight="1" x14ac:dyDescent="0.2">
      <c r="A1" s="15" t="s">
        <v>0</v>
      </c>
      <c r="B1" s="16"/>
      <c r="C1" s="16"/>
      <c r="D1" s="16"/>
      <c r="E1" s="16"/>
      <c r="F1" s="17"/>
    </row>
    <row r="2" spans="1:13" ht="27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13" x14ac:dyDescent="0.2">
      <c r="A3" s="4" t="s">
        <v>7</v>
      </c>
      <c r="B3" s="5">
        <f>+B4+B12</f>
        <v>11166301.769999998</v>
      </c>
      <c r="C3" s="5">
        <f t="shared" ref="C3:E3" si="0">+C4+C12</f>
        <v>1511302867.4400001</v>
      </c>
      <c r="D3" s="5">
        <f t="shared" si="0"/>
        <v>1500913208.7800002</v>
      </c>
      <c r="E3" s="5">
        <f t="shared" si="0"/>
        <v>21555960.429999866</v>
      </c>
      <c r="F3" s="5">
        <f>+E3-B3</f>
        <v>10389658.659999868</v>
      </c>
      <c r="H3" s="6">
        <v>0</v>
      </c>
      <c r="I3" s="7">
        <v>0</v>
      </c>
      <c r="J3" s="7">
        <v>0</v>
      </c>
    </row>
    <row r="4" spans="1:13" x14ac:dyDescent="0.2">
      <c r="A4" s="8" t="s">
        <v>8</v>
      </c>
      <c r="B4" s="5">
        <f>+B5</f>
        <v>10434819.08</v>
      </c>
      <c r="C4" s="5">
        <f t="shared" ref="C4:F4" si="1">+C5</f>
        <v>1511302867.4400001</v>
      </c>
      <c r="D4" s="5">
        <f t="shared" si="1"/>
        <v>1500760958.8800001</v>
      </c>
      <c r="E4" s="5">
        <f t="shared" si="1"/>
        <v>20976727.639999866</v>
      </c>
      <c r="F4" s="5">
        <f t="shared" si="1"/>
        <v>10541908.559999866</v>
      </c>
    </row>
    <row r="5" spans="1:13" x14ac:dyDescent="0.2">
      <c r="A5" s="9" t="s">
        <v>9</v>
      </c>
      <c r="B5" s="10">
        <v>10434819.08</v>
      </c>
      <c r="C5" s="10">
        <v>1511302867.4400001</v>
      </c>
      <c r="D5" s="10">
        <v>1500760958.8800001</v>
      </c>
      <c r="E5" s="10">
        <f>+B5+C5-D5</f>
        <v>20976727.639999866</v>
      </c>
      <c r="F5" s="10">
        <f>E5-B5</f>
        <v>10541908.559999866</v>
      </c>
      <c r="K5" s="7">
        <v>0</v>
      </c>
      <c r="M5" s="7" t="e">
        <f>+E5-#REF!</f>
        <v>#REF!</v>
      </c>
    </row>
    <row r="6" spans="1:13" x14ac:dyDescent="0.2">
      <c r="A6" s="9" t="s">
        <v>10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</row>
    <row r="7" spans="1:13" x14ac:dyDescent="0.2">
      <c r="A7" s="9" t="s">
        <v>11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</row>
    <row r="8" spans="1:13" x14ac:dyDescent="0.2">
      <c r="A8" s="9" t="s">
        <v>12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</row>
    <row r="9" spans="1:13" x14ac:dyDescent="0.2">
      <c r="A9" s="9" t="s">
        <v>13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</row>
    <row r="10" spans="1:13" x14ac:dyDescent="0.2">
      <c r="A10" s="9" t="s">
        <v>14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</row>
    <row r="11" spans="1:13" x14ac:dyDescent="0.2">
      <c r="A11" s="9" t="s">
        <v>15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</row>
    <row r="12" spans="1:13" x14ac:dyDescent="0.2">
      <c r="A12" s="8" t="s">
        <v>16</v>
      </c>
      <c r="B12" s="5">
        <f>SUM(B13:B21)</f>
        <v>731482.68999999762</v>
      </c>
      <c r="C12" s="5">
        <f t="shared" ref="C12:E12" si="2">SUM(C13:C21)</f>
        <v>0</v>
      </c>
      <c r="D12" s="5">
        <f t="shared" si="2"/>
        <v>152249.9</v>
      </c>
      <c r="E12" s="5">
        <f t="shared" si="2"/>
        <v>579232.78999999911</v>
      </c>
      <c r="F12" s="5">
        <f>+E12-B12</f>
        <v>-152249.89999999851</v>
      </c>
    </row>
    <row r="13" spans="1:13" x14ac:dyDescent="0.2">
      <c r="A13" s="9" t="s">
        <v>17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</row>
    <row r="14" spans="1:13" x14ac:dyDescent="0.2">
      <c r="A14" s="9" t="s">
        <v>18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</row>
    <row r="15" spans="1:13" x14ac:dyDescent="0.2">
      <c r="A15" s="9" t="s">
        <v>19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</row>
    <row r="16" spans="1:13" x14ac:dyDescent="0.2">
      <c r="A16" s="9" t="s">
        <v>20</v>
      </c>
      <c r="B16" s="11">
        <v>29625809.859999999</v>
      </c>
      <c r="C16" s="11">
        <v>0</v>
      </c>
      <c r="D16" s="11">
        <v>0</v>
      </c>
      <c r="E16" s="11">
        <f>+B16+C16-D16</f>
        <v>29625809.859999999</v>
      </c>
      <c r="F16" s="12">
        <f>+B16-E16</f>
        <v>0</v>
      </c>
      <c r="K16" s="7">
        <v>0</v>
      </c>
      <c r="M16" s="7" t="e">
        <f>+E16-#REF!</f>
        <v>#REF!</v>
      </c>
    </row>
    <row r="17" spans="1:13" x14ac:dyDescent="0.2">
      <c r="A17" s="9" t="s">
        <v>21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</row>
    <row r="18" spans="1:13" x14ac:dyDescent="0.2">
      <c r="A18" s="9" t="s">
        <v>22</v>
      </c>
      <c r="B18" s="11">
        <v>-28894327.170000002</v>
      </c>
      <c r="C18" s="11">
        <v>0</v>
      </c>
      <c r="D18" s="11">
        <v>152249.9</v>
      </c>
      <c r="E18" s="11">
        <f>+B18-D18</f>
        <v>-29046577.07</v>
      </c>
      <c r="F18" s="11">
        <f>E18-B18</f>
        <v>-152249.89999999851</v>
      </c>
      <c r="K18" s="7">
        <v>0</v>
      </c>
      <c r="M18" s="7" t="e">
        <f>+E18-#REF!</f>
        <v>#REF!</v>
      </c>
    </row>
    <row r="19" spans="1:13" x14ac:dyDescent="0.2">
      <c r="A19" s="9" t="s">
        <v>23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</row>
    <row r="20" spans="1:13" x14ac:dyDescent="0.2">
      <c r="A20" s="9" t="s">
        <v>24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</row>
    <row r="21" spans="1:13" x14ac:dyDescent="0.2">
      <c r="A21" s="9" t="s">
        <v>25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</row>
    <row r="23" spans="1:13" x14ac:dyDescent="0.2">
      <c r="A23" s="18" t="s">
        <v>26</v>
      </c>
      <c r="B23" s="18"/>
      <c r="C23" s="18"/>
      <c r="D23" s="18"/>
      <c r="E23" s="18"/>
      <c r="F23" s="18"/>
    </row>
    <row r="29" spans="1:13" x14ac:dyDescent="0.2">
      <c r="A29" s="13" t="str">
        <f>[11]Hoja2!A1</f>
        <v>Ing. Marisol Suárez Correa</v>
      </c>
      <c r="C29" s="14" t="str">
        <f>[11]Hoja2!C1</f>
        <v xml:space="preserve">C.P. Juan  Lara Centeno </v>
      </c>
    </row>
    <row r="30" spans="1:13" x14ac:dyDescent="0.2">
      <c r="A30" s="13" t="str">
        <f>[11]Hoja2!A2</f>
        <v>Presidenta Suplente del Comité</v>
      </c>
      <c r="C30" s="14" t="str">
        <f>[11]Hoja2!C2</f>
        <v xml:space="preserve">Dirección de Control y Seguimiento de Fideicomisos </v>
      </c>
    </row>
  </sheetData>
  <mergeCells count="2">
    <mergeCell ref="A1:F1"/>
    <mergeCell ref="A23:F23"/>
  </mergeCells>
  <pageMargins left="0.33" right="0.28999999999999998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2026-07-10T15:49:28Z</dcterms:created>
  <dcterms:modified xsi:type="dcterms:W3CDTF">2026-07-10T16:11:19Z</dcterms:modified>
</cp:coreProperties>
</file>