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manceral\Desktop\2025\FOFAE 2025\3ER TRIMESTRE\FINANZAS\"/>
    </mc:Choice>
  </mc:AlternateContent>
  <bookViews>
    <workbookView xWindow="0" yWindow="0" windowWidth="28800" windowHeight="11730"/>
  </bookViews>
  <sheets>
    <sheet name="CTG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" localSheetId="0">[3]ECABR!#REF!</definedName>
    <definedName name="A">[3]ECABR!#REF!</definedName>
    <definedName name="A_impresión_IM" localSheetId="0">[3]ECABR!#REF!</definedName>
    <definedName name="A_impresión_IM">[3]ECABR!#REF!</definedName>
    <definedName name="A325_FFF_PEGT_CLC_2301">[3]ECABR!#REF!</definedName>
    <definedName name="abc" localSheetId="0">[4]TOTAL!#REF!</definedName>
    <definedName name="abc">[5]TOTAL!#REF!</definedName>
    <definedName name="ANIO">'[6]Info General'!$D$20</definedName>
    <definedName name="ANIO_INFORME" localSheetId="0">'[7]Info General'!$C$12</definedName>
    <definedName name="ANIO_INFORME">'[7]Info General'!$C$12</definedName>
    <definedName name="ANIO1P" localSheetId="0">'[7]Info General'!$D$23</definedName>
    <definedName name="ANIO1P">'[7]Info General'!$D$23</definedName>
    <definedName name="ANIO1R" localSheetId="0">'[7]Info General'!$H$25</definedName>
    <definedName name="ANIO1R">'[7]Info General'!$H$25</definedName>
    <definedName name="ANIO2P" localSheetId="0">'[7]Info General'!$E$23</definedName>
    <definedName name="ANIO2P">'[7]Info General'!$E$23</definedName>
    <definedName name="ANIO2R" localSheetId="0">'[7]Info General'!$G$25</definedName>
    <definedName name="ANIO2R">'[7]Info General'!$G$25</definedName>
    <definedName name="ANIO3P" localSheetId="0">'[7]Info General'!$F$23</definedName>
    <definedName name="ANIO3P">'[7]Info General'!$F$23</definedName>
    <definedName name="ANIO3R" localSheetId="0">'[7]Info General'!$F$25</definedName>
    <definedName name="ANIO3R">'[7]Info General'!$F$25</definedName>
    <definedName name="ANIO4P" localSheetId="0">'[7]Info General'!$G$23</definedName>
    <definedName name="ANIO4P">'[7]Info General'!$G$23</definedName>
    <definedName name="ANIO4R" localSheetId="0">'[7]Info General'!$E$25</definedName>
    <definedName name="ANIO4R">'[7]Info General'!$E$25</definedName>
    <definedName name="ANIO5P" localSheetId="0">'[7]Info General'!$H$23</definedName>
    <definedName name="ANIO5P">'[7]Info General'!$H$23</definedName>
    <definedName name="ANIO5R" localSheetId="0">'[7]Info General'!$D$25</definedName>
    <definedName name="ANIO5R">'[7]Info General'!$D$25</definedName>
    <definedName name="ANIO6P" localSheetId="0">'[7]Info General'!$I$23</definedName>
    <definedName name="ANIO6P">'[7]Info General'!$I$23</definedName>
    <definedName name="APP_FIN_04" localSheetId="0">'[7]F-3'!$E$16</definedName>
    <definedName name="APP_FIN_04">'[7]F-3'!$E$16</definedName>
    <definedName name="APP_FIN_06" localSheetId="0">'[7]F-3'!$G$16</definedName>
    <definedName name="APP_FIN_06">'[7]F-3'!$G$16</definedName>
    <definedName name="APP_FIN_07" localSheetId="0">'[7]F-3'!$H$16</definedName>
    <definedName name="APP_FIN_07">'[7]F-3'!$H$16</definedName>
    <definedName name="APP_FIN_08" localSheetId="0">'[7]F-3'!$I$16</definedName>
    <definedName name="APP_FIN_08">'[7]F-3'!$I$16</definedName>
    <definedName name="APP_FIN_09" localSheetId="0">'[7]F-3'!$J$16</definedName>
    <definedName name="APP_FIN_09">'[7]F-3'!$J$16</definedName>
    <definedName name="APP_FIN_10" localSheetId="0">'[7]F-3'!$K$16</definedName>
    <definedName name="APP_FIN_10">'[7]F-3'!$K$16</definedName>
    <definedName name="APP_T10" localSheetId="0">'[7]F-3'!$K$8</definedName>
    <definedName name="APP_T10">'[7]F-3'!$K$8</definedName>
    <definedName name="APP_T4" localSheetId="0">'[7]F-3'!$E$8</definedName>
    <definedName name="APP_T4">'[7]F-3'!$E$8</definedName>
    <definedName name="APP_T6" localSheetId="0">'[7]F-3'!$G$8</definedName>
    <definedName name="APP_T6">'[7]F-3'!$G$8</definedName>
    <definedName name="APP_T7" localSheetId="0">'[7]F-3'!$H$8</definedName>
    <definedName name="APP_T7">'[7]F-3'!$H$8</definedName>
    <definedName name="APP_T8" localSheetId="0">'[7]F-3'!$I$8</definedName>
    <definedName name="APP_T8">'[7]F-3'!$I$8</definedName>
    <definedName name="APP_T9" localSheetId="0">'[7]F-3'!$J$8</definedName>
    <definedName name="APP_T9">'[7]F-3'!$J$8</definedName>
    <definedName name="_xlnm.Extract" localSheetId="0">[8]EGRESOS!#REF!</definedName>
    <definedName name="_xlnm.Extract">[8]EGRESOS!#REF!</definedName>
    <definedName name="_xlnm.Print_Area" localSheetId="0">CTG!$A$1:$G$21</definedName>
    <definedName name="B" localSheetId="0">[8]EGRESOS!#REF!</definedName>
    <definedName name="B">[8]EGRESOS!#REF!</definedName>
    <definedName name="balanza_mes">'[9]Ene-16'!$A$1:$H$200</definedName>
    <definedName name="BASE" localSheetId="0">#REF!</definedName>
    <definedName name="BASE">#REF!</definedName>
    <definedName name="_xlnm.Database" localSheetId="0">[10]REPORTO!#REF!</definedName>
    <definedName name="_xlnm.Database">[10]REPORTO!#REF!</definedName>
    <definedName name="cba" localSheetId="0">[4]TOTAL!#REF!</definedName>
    <definedName name="cba">[5]TOTAL!#REF!</definedName>
    <definedName name="DEUDA_CONT_FIN_01" localSheetId="0">'[7]F-2'!$B$26</definedName>
    <definedName name="DEUDA_CONT_FIN_01">'[7]F-2'!$B$26</definedName>
    <definedName name="DEUDA_CONT_FIN_02" localSheetId="0">'[7]F-2'!$C$26</definedName>
    <definedName name="DEUDA_CONT_FIN_02">'[7]F-2'!$C$26</definedName>
    <definedName name="DEUDA_CONT_FIN_03" localSheetId="0">'[7]F-2'!$D$26</definedName>
    <definedName name="DEUDA_CONT_FIN_03">'[7]F-2'!$D$26</definedName>
    <definedName name="DEUDA_CONT_FIN_04" localSheetId="0">'[7]F-2'!$E$26</definedName>
    <definedName name="DEUDA_CONT_FIN_04">'[7]F-2'!$E$26</definedName>
    <definedName name="DEUDA_CONT_FIN_05" localSheetId="0">'[7]F-2'!$F$26</definedName>
    <definedName name="DEUDA_CONT_FIN_05">'[7]F-2'!$F$26</definedName>
    <definedName name="DEUDA_CONT_FIN_06" localSheetId="0">'[7]F-2'!$G$26</definedName>
    <definedName name="DEUDA_CONT_FIN_06">'[7]F-2'!$G$26</definedName>
    <definedName name="DEUDA_CONT_FIN_07" localSheetId="0">'[7]F-2'!$H$26</definedName>
    <definedName name="DEUDA_CONT_FIN_07">'[7]F-2'!$H$26</definedName>
    <definedName name="DEUDA_CONT_T1" localSheetId="0">'[7]F-2'!$B$22</definedName>
    <definedName name="DEUDA_CONT_T1">'[7]F-2'!$B$22</definedName>
    <definedName name="DEUDA_CONT_T2" localSheetId="0">'[7]F-2'!$C$22</definedName>
    <definedName name="DEUDA_CONT_T2">'[7]F-2'!$C$22</definedName>
    <definedName name="DEUDA_CONT_T3" localSheetId="0">'[7]F-2'!$D$22</definedName>
    <definedName name="DEUDA_CONT_T3">'[7]F-2'!$D$22</definedName>
    <definedName name="DEUDA_CONT_T4" localSheetId="0">'[7]F-2'!$E$22</definedName>
    <definedName name="DEUDA_CONT_T4">'[7]F-2'!$E$22</definedName>
    <definedName name="DEUDA_CONT_T6" localSheetId="0">'[7]F-2'!$G$22</definedName>
    <definedName name="DEUDA_CONT_T6">'[7]F-2'!$G$22</definedName>
    <definedName name="DEUDA_CONT_T7" localSheetId="0">'[7]F-2'!$H$22</definedName>
    <definedName name="DEUDA_CONT_T7">'[7]F-2'!$H$22</definedName>
    <definedName name="ELOY" localSheetId="0">#REF!</definedName>
    <definedName name="ELOY">#REF!</definedName>
    <definedName name="ENTE" localSheetId="0">'[7]Datos Generales'!$C$3</definedName>
    <definedName name="ENTE">'[7]Datos Generales'!$C$3</definedName>
    <definedName name="ENTE_PUBLICO" localSheetId="0">'[7]Info General'!$C$6</definedName>
    <definedName name="ENTE_PUBLICO">'[7]Info General'!$C$6</definedName>
    <definedName name="ENTE_PUBLICO_A">'[6]Info General'!$C$7</definedName>
    <definedName name="ENTIDAD" localSheetId="0">'[7]Info General'!$C$11</definedName>
    <definedName name="ENTIDAD">'[7]Info General'!$C$11</definedName>
    <definedName name="ENTIDAD_FEDERATIVA" localSheetId="0">'[7]Info General'!$C$8</definedName>
    <definedName name="ENTIDAD_FEDERATIVA">'[7]Info General'!$C$8</definedName>
    <definedName name="Fecha" localSheetId="0">#REF!</definedName>
    <definedName name="Fecha">#REF!</definedName>
    <definedName name="GASTO_E_FIN_01" localSheetId="0">'[7]F-6b'!$B$28</definedName>
    <definedName name="GASTO_E_FIN_01">'[7]F-6b'!$B$28</definedName>
    <definedName name="GASTO_E_FIN_06" localSheetId="0">'[7]F-6b'!$G$28</definedName>
    <definedName name="GASTO_E_FIN_06">'[7]F-6b'!$G$28</definedName>
    <definedName name="GASTO_E_T1" localSheetId="0">'[7]F-6b'!$B$19</definedName>
    <definedName name="GASTO_E_T1">'[7]F-6b'!$B$19</definedName>
    <definedName name="GASTO_E_T2" localSheetId="0">'[7]F-6b'!$C$19</definedName>
    <definedName name="GASTO_E_T2">'[7]F-6b'!$C$19</definedName>
    <definedName name="GASTO_E_T3" localSheetId="0">'[7]F-6b'!$D$19</definedName>
    <definedName name="GASTO_E_T3">'[7]F-6b'!$D$19</definedName>
    <definedName name="GASTO_E_T4" localSheetId="0">'[7]F-6b'!$E$19</definedName>
    <definedName name="GASTO_E_T4">'[7]F-6b'!$E$19</definedName>
    <definedName name="GASTO_E_T5" localSheetId="0">'[7]F-6b'!$F$19</definedName>
    <definedName name="GASTO_E_T5">'[7]F-6b'!$F$19</definedName>
    <definedName name="GASTO_E_T6" localSheetId="0">'[7]F-6b'!$G$19</definedName>
    <definedName name="GASTO_E_T6">'[7]F-6b'!$G$19</definedName>
    <definedName name="GASTO_NE_FIN_01" localSheetId="0">'[7]F-6b'!$B$18</definedName>
    <definedName name="GASTO_NE_FIN_01">'[7]F-6b'!$B$18</definedName>
    <definedName name="GASTO_NE_FIN_02" localSheetId="0">'[7]F-6b'!$C$18</definedName>
    <definedName name="GASTO_NE_FIN_02">'[7]F-6b'!$C$18</definedName>
    <definedName name="GASTO_NE_FIN_03" localSheetId="0">'[7]F-6b'!$D$18</definedName>
    <definedName name="GASTO_NE_FIN_03">'[7]F-6b'!$D$18</definedName>
    <definedName name="GASTO_NE_FIN_04" localSheetId="0">'[7]F-6b'!$E$18</definedName>
    <definedName name="GASTO_NE_FIN_04">'[7]F-6b'!$E$18</definedName>
    <definedName name="GASTO_NE_FIN_05" localSheetId="0">'[7]F-6b'!$F$18</definedName>
    <definedName name="GASTO_NE_FIN_05">'[7]F-6b'!$F$18</definedName>
    <definedName name="GASTO_NE_FIN_06" localSheetId="0">'[7]F-6b'!$G$18</definedName>
    <definedName name="GASTO_NE_FIN_06">'[7]F-6b'!$G$18</definedName>
    <definedName name="GASTO_NE_T1" localSheetId="0">'[7]F-6b'!$B$9</definedName>
    <definedName name="GASTO_NE_T1">'[7]F-6b'!$B$9</definedName>
    <definedName name="GASTO_NE_T2" localSheetId="0">'[7]F-6b'!$C$9</definedName>
    <definedName name="GASTO_NE_T2">'[7]F-6b'!$C$9</definedName>
    <definedName name="GASTO_NE_T3" localSheetId="0">'[7]F-6b'!$D$9</definedName>
    <definedName name="GASTO_NE_T3">'[7]F-6b'!$D$9</definedName>
    <definedName name="GASTO_NE_T4" localSheetId="0">'[7]F-6b'!$E$9</definedName>
    <definedName name="GASTO_NE_T4">'[7]F-6b'!$E$9</definedName>
    <definedName name="GASTO_NE_T5" localSheetId="0">'[7]F-6b'!$F$9</definedName>
    <definedName name="GASTO_NE_T5">'[7]F-6b'!$F$9</definedName>
    <definedName name="GASTO_NE_T6" localSheetId="0">'[7]F-6b'!$G$9</definedName>
    <definedName name="GASTO_NE_T6">'[7]F-6b'!$G$9</definedName>
    <definedName name="HF">[11]T1705HF!$B$20:$B$20</definedName>
    <definedName name="ju" localSheetId="0">[10]REPORTO!#REF!</definedName>
    <definedName name="ju">[10]REPORTO!#REF!</definedName>
    <definedName name="mao" localSheetId="0">[3]ECABR!#REF!</definedName>
    <definedName name="mao">[3]ECABR!#REF!</definedName>
    <definedName name="MONTO1" localSheetId="0">'[7]Info General'!$D$18</definedName>
    <definedName name="MONTO1">'[7]Info General'!$D$18</definedName>
    <definedName name="MONTO2" localSheetId="0">'[7]Info General'!$E$18</definedName>
    <definedName name="MONTO2">'[7]Info General'!$E$18</definedName>
    <definedName name="MUNICIPIO" localSheetId="0">'[7]Info General'!$C$10</definedName>
    <definedName name="MUNICIPIO">'[7]Info General'!$C$10</definedName>
    <definedName name="N" localSheetId="0">#REF!</definedName>
    <definedName name="N">#REF!</definedName>
    <definedName name="OB_CORTO_PLAZO_FIN_01" localSheetId="0">'[7]F-2'!$B$45</definedName>
    <definedName name="OB_CORTO_PLAZO_FIN_01">'[7]F-2'!$B$45</definedName>
    <definedName name="OB_CORTO_PLAZO_FIN_02" localSheetId="0">'[7]F-2'!$C$45</definedName>
    <definedName name="OB_CORTO_PLAZO_FIN_02">'[7]F-2'!$C$45</definedName>
    <definedName name="OB_CORTO_PLAZO_FIN_03" localSheetId="0">'[7]F-2'!$D$45</definedName>
    <definedName name="OB_CORTO_PLAZO_FIN_03">'[7]F-2'!$D$45</definedName>
    <definedName name="OB_CORTO_PLAZO_FIN_04" localSheetId="0">'[7]F-2'!$E$45</definedName>
    <definedName name="OB_CORTO_PLAZO_FIN_04">'[7]F-2'!$E$45</definedName>
    <definedName name="OB_CORTO_PLAZO_FIN_05" localSheetId="0">'[7]F-2'!$F$45</definedName>
    <definedName name="OB_CORTO_PLAZO_FIN_05">'[7]F-2'!$F$45</definedName>
    <definedName name="OB_CORTO_PLAZO_T1" localSheetId="0">'[7]F-2'!$B$41</definedName>
    <definedName name="OB_CORTO_PLAZO_T1">'[7]F-2'!$B$41</definedName>
    <definedName name="OB_CORTO_PLAZO_T2" localSheetId="0">'[7]F-2'!$C$41</definedName>
    <definedName name="OB_CORTO_PLAZO_T2">'[7]F-2'!$C$41</definedName>
    <definedName name="OB_CORTO_PLAZO_T3" localSheetId="0">'[7]F-2'!$D$41</definedName>
    <definedName name="OB_CORTO_PLAZO_T3">'[7]F-2'!$D$41</definedName>
    <definedName name="OB_CORTO_PLAZO_T4" localSheetId="0">'[7]F-2'!$E$41</definedName>
    <definedName name="OB_CORTO_PLAZO_T4">'[7]F-2'!$E$41</definedName>
    <definedName name="OB_CORTO_PLAZO_T5" localSheetId="0">'[7]F-2'!$F$41</definedName>
    <definedName name="OB_CORTO_PLAZO_T5">'[7]F-2'!$F$41</definedName>
    <definedName name="OTROS_FIN_04" localSheetId="0">'[7]F-3'!$E$27</definedName>
    <definedName name="OTROS_FIN_04">'[7]F-3'!$E$27</definedName>
    <definedName name="OTROS_FIN_06" localSheetId="0">'[7]F-3'!$G$27</definedName>
    <definedName name="OTROS_FIN_06">'[7]F-3'!$G$27</definedName>
    <definedName name="OTROS_FIN_07" localSheetId="0">'[7]F-3'!$H$27</definedName>
    <definedName name="OTROS_FIN_07">'[7]F-3'!$H$27</definedName>
    <definedName name="OTROS_FIN_08" localSheetId="0">'[7]F-3'!$I$27</definedName>
    <definedName name="OTROS_FIN_08">'[7]F-3'!$I$27</definedName>
    <definedName name="OTROS_FIN_09" localSheetId="0">'[7]F-3'!$J$27</definedName>
    <definedName name="OTROS_FIN_09">'[7]F-3'!$J$27</definedName>
    <definedName name="OTROS_FIN_10" localSheetId="0">'[7]F-3'!$K$27</definedName>
    <definedName name="OTROS_FIN_10">'[7]F-3'!$K$27</definedName>
    <definedName name="OTROS_T10" localSheetId="0">'[7]F-3'!$K$22</definedName>
    <definedName name="OTROS_T10">'[7]F-3'!$K$22</definedName>
    <definedName name="OTROS_T4" localSheetId="0">'[7]F-3'!$E$22</definedName>
    <definedName name="OTROS_T4">'[7]F-3'!$E$22</definedName>
    <definedName name="OTROS_T6" localSheetId="0">'[7]F-3'!$G$22</definedName>
    <definedName name="OTROS_T6">'[7]F-3'!$G$22</definedName>
    <definedName name="OTROS_T7" localSheetId="0">'[7]F-3'!$H$22</definedName>
    <definedName name="OTROS_T7">'[7]F-3'!$H$22</definedName>
    <definedName name="OTROS_T8" localSheetId="0">'[7]F-3'!$I$22</definedName>
    <definedName name="OTROS_T8">'[7]F-3'!$I$22</definedName>
    <definedName name="OTROS_T9" localSheetId="0">'[7]F-3'!$J$22</definedName>
    <definedName name="OTROS_T9">'[7]F-3'!$J$22</definedName>
    <definedName name="PERIODO" localSheetId="0">'[7]Info General'!$C$15</definedName>
    <definedName name="PERIODO">'[7]Info General'!$C$15</definedName>
    <definedName name="PERIODO_INFORME">'[6]Info General'!$C$14</definedName>
    <definedName name="REPORTO" localSheetId="0">#REF!</definedName>
    <definedName name="REPORTO">#REF!</definedName>
    <definedName name="SALDO_PENDIENTE" localSheetId="0">'[7]Info General'!$F$18</definedName>
    <definedName name="SALDO_PENDIENTE">'[7]Info General'!$F$18</definedName>
    <definedName name="TCAIE">[12]CH1902!$B$20:$B$20</definedName>
    <definedName name="TCFEEIS" localSheetId="0">#REF!</definedName>
    <definedName name="TCFEEIS">#REF!</definedName>
    <definedName name="TOTAL_E_T1" localSheetId="0">'[7]F-6b'!$B$29</definedName>
    <definedName name="TOTAL_E_T1">'[7]F-6b'!$B$29</definedName>
    <definedName name="TOTAL_E_T2" localSheetId="0">'[7]F-6b'!$C$29</definedName>
    <definedName name="TOTAL_E_T2">'[7]F-6b'!$C$29</definedName>
    <definedName name="TOTAL_E_T3" localSheetId="0">'[7]F-6b'!$D$29</definedName>
    <definedName name="TOTAL_E_T3">'[7]F-6b'!$D$29</definedName>
    <definedName name="TOTAL_E_T4" localSheetId="0">'[7]F-6b'!$E$29</definedName>
    <definedName name="TOTAL_E_T4">'[7]F-6b'!$E$29</definedName>
    <definedName name="TOTAL_E_T5" localSheetId="0">'[7]F-6b'!$F$29</definedName>
    <definedName name="TOTAL_E_T5">'[7]F-6b'!$F$29</definedName>
    <definedName name="TOTAL_E_T6" localSheetId="0">'[7]F-6b'!$G$29</definedName>
    <definedName name="TOTAL_E_T6">'[7]F-6b'!$G$29</definedName>
    <definedName name="TOTAL_ODF_T10" localSheetId="0">'[7]F-3'!$K$28</definedName>
    <definedName name="TOTAL_ODF_T10">'[7]F-3'!$K$28</definedName>
    <definedName name="TOTAL_ODF_T4" localSheetId="0">'[7]F-3'!$E$28</definedName>
    <definedName name="TOTAL_ODF_T4">'[7]F-3'!$E$28</definedName>
    <definedName name="TOTAL_ODF_T6" localSheetId="0">'[7]F-3'!$G$28</definedName>
    <definedName name="TOTAL_ODF_T6">'[7]F-3'!$G$28</definedName>
    <definedName name="TOTAL_ODF_T7" localSheetId="0">'[7]F-3'!$H$28</definedName>
    <definedName name="TOTAL_ODF_T7">'[7]F-3'!$H$28</definedName>
    <definedName name="TOTAL_ODF_T8" localSheetId="0">'[7]F-3'!$I$28</definedName>
    <definedName name="TOTAL_ODF_T8">'[7]F-3'!$I$28</definedName>
    <definedName name="TOTAL_ODF_T9" localSheetId="0">'[7]F-3'!$J$28</definedName>
    <definedName name="TOTAL_ODF_T9">'[7]F-3'!$J$28</definedName>
    <definedName name="TRASP" localSheetId="0">#REF!</definedName>
    <definedName name="TRASP">#REF!</definedName>
    <definedName name="TRIMESTRE" localSheetId="0">'[7]Info General'!$C$16</definedName>
    <definedName name="TRIMESTRE">'[7]Info General'!$C$16</definedName>
    <definedName name="U" localSheetId="0">#REF!</definedName>
    <definedName name="U">#REF!</definedName>
    <definedName name="ULTIMO">'[6]Info General'!$E$20</definedName>
    <definedName name="ULTIMO_SALDO" localSheetId="0">'[7]Info General'!$F$20</definedName>
    <definedName name="ULTIMO_SALDO">'[7]Info General'!$F$20</definedName>
    <definedName name="VALOR_INS_BCC_FIN_01" localSheetId="0">'[7]F-2'!$B$31</definedName>
    <definedName name="VALOR_INS_BCC_FIN_01">'[7]F-2'!$B$31</definedName>
    <definedName name="VALOR_INS_BCC_FIN_02" localSheetId="0">'[7]F-2'!$C$31</definedName>
    <definedName name="VALOR_INS_BCC_FIN_02">'[7]F-2'!$C$31</definedName>
    <definedName name="VALOR_INS_BCC_FIN_03" localSheetId="0">'[7]F-2'!$D$31</definedName>
    <definedName name="VALOR_INS_BCC_FIN_03">'[7]F-2'!$D$31</definedName>
    <definedName name="VALOR_INS_BCC_FIN_04" localSheetId="0">'[7]F-2'!$E$31</definedName>
    <definedName name="VALOR_INS_BCC_FIN_04">'[7]F-2'!$E$31</definedName>
    <definedName name="VALOR_INS_BCC_FIN_05" localSheetId="0">'[7]F-2'!$F$31</definedName>
    <definedName name="VALOR_INS_BCC_FIN_05">'[7]F-2'!$F$31</definedName>
    <definedName name="VALOR_INS_BCC_FIN_06" localSheetId="0">'[7]F-2'!$G$31</definedName>
    <definedName name="VALOR_INS_BCC_FIN_06">'[7]F-2'!$G$31</definedName>
    <definedName name="VALOR_INS_BCC_FIN_07" localSheetId="0">'[7]F-2'!$H$31</definedName>
    <definedName name="VALOR_INS_BCC_FIN_07">'[7]F-2'!$H$31</definedName>
    <definedName name="VALOR_INS_BCC_T1" localSheetId="0">'[7]F-2'!$B$27</definedName>
    <definedName name="VALOR_INS_BCC_T1">'[7]F-2'!$B$27</definedName>
    <definedName name="VALOR_INS_BCC_T2" localSheetId="0">'[7]F-2'!$C$27</definedName>
    <definedName name="VALOR_INS_BCC_T2">'[7]F-2'!$C$27</definedName>
    <definedName name="VALOR_INS_BCC_T3" localSheetId="0">'[7]F-2'!$D$27</definedName>
    <definedName name="VALOR_INS_BCC_T3">'[7]F-2'!$D$27</definedName>
    <definedName name="VALOR_INS_BCC_T4" localSheetId="0">'[7]F-2'!$E$27</definedName>
    <definedName name="VALOR_INS_BCC_T4">'[7]F-2'!$E$27</definedName>
    <definedName name="VALOR_INS_BCC_T5" localSheetId="0">'[7]F-2'!$F$27</definedName>
    <definedName name="VALOR_INS_BCC_T5">'[7]F-2'!$F$27</definedName>
    <definedName name="VALOR_INS_BCC_T6" localSheetId="0">'[7]F-2'!$G$27</definedName>
    <definedName name="VALOR_INS_BCC_T6">'[7]F-2'!$G$27</definedName>
    <definedName name="VALOR_INS_BCC_T7" localSheetId="0">'[7]F-2'!$H$27</definedName>
    <definedName name="VALOR_INS_BCC_T7">'[7]F-2'!$H$27</definedName>
    <definedName name="x" localSheetId="0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F24" i="1"/>
  <c r="E24" i="1"/>
  <c r="D24" i="1"/>
  <c r="C24" i="1"/>
  <c r="C21" i="1"/>
  <c r="A21" i="1"/>
  <c r="C20" i="1"/>
  <c r="A20" i="1"/>
  <c r="B15" i="1"/>
  <c r="D13" i="1"/>
  <c r="G13" i="1" s="1"/>
  <c r="D11" i="1"/>
  <c r="G11" i="1" s="1"/>
  <c r="D9" i="1"/>
  <c r="G9" i="1" s="1"/>
  <c r="F7" i="1"/>
  <c r="E7" i="1"/>
  <c r="D7" i="1"/>
  <c r="G7" i="1" s="1"/>
  <c r="C7" i="1"/>
  <c r="F5" i="1"/>
  <c r="F15" i="1" s="1"/>
  <c r="F25" i="1" s="1"/>
  <c r="E5" i="1"/>
  <c r="E15" i="1" s="1"/>
  <c r="E25" i="1" s="1"/>
  <c r="C5" i="1"/>
  <c r="C15" i="1" s="1"/>
  <c r="C25" i="1" s="1"/>
  <c r="D5" i="1" l="1"/>
  <c r="G5" i="1" l="1"/>
  <c r="G15" i="1" s="1"/>
  <c r="G25" i="1" s="1"/>
  <c r="D15" i="1"/>
  <c r="D25" i="1" s="1"/>
</calcChain>
</file>

<file path=xl/sharedStrings.xml><?xml version="1.0" encoding="utf-8"?>
<sst xmlns="http://schemas.openxmlformats.org/spreadsheetml/2006/main" count="17" uniqueCount="17">
  <si>
    <t xml:space="preserve">
Fideicomiso de Alianza para el Campo de Guanajuato   &lt;&lt;ALCAMPO&gt;&gt;
Estado Analítico del Ejercicio del Presupuesto de Egresos
Clasificación Económica (por Tipo de Gasto)
Del 01 de Enero al 30 de septiembre de 2025
(Cifras en pesos)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</si>
  <si>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</si>
  <si>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</si>
  <si>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</si>
  <si>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</si>
  <si>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</si>
  <si>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</si>
  <si>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</si>
  <si>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</si>
  <si>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</si>
  <si>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</si>
  <si>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</si>
  <si>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</si>
  <si>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</si>
  <si>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Egreso</t>
  </si>
  <si>
    <t>“Bajo protesta de decir verdad declaramos que los Estados Financieros y sus notas, son razonablemente correctos y son responsabilidad del emisor”.</t>
  </si>
  <si>
    <t>||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</si>
</sst>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</numFmts>
  <fonts count="7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1" fillId="0" borderId="0"/>
    <xf numFmtId="165" fontId="3" fillId="0" borderId="0" applyFont="0" applyFill="0" applyBorder="0" applyAlignment="0" applyProtection="0"/>
    <xf numFmtId="0" fontId="5" fillId="0" borderId="0"/>
  </cellStyleXfs>
  <cellXfs count="35">
    <xf numFmtId="0" fontId="0" fillId="0" borderId="0" xfId="0"/>
    <xf numFmtId="0" fontId="2" fillId="2" borderId="1" xfId="2" applyFont="1" applyFill="1" applyBorder="1" applyAlignment="1" applyProtection="1">
      <alignment horizontal="center" vertical="center" wrapText="1"/>
      <protection locked="0"/>
    </xf>
    <xf numFmtId="0" fontId="2" fillId="2" borderId="2" xfId="2" applyFont="1" applyFill="1" applyBorder="1" applyAlignment="1" applyProtection="1">
      <alignment horizontal="center" vertical="center" wrapText="1"/>
      <protection locked="0"/>
    </xf>
    <xf numFmtId="0" fontId="2" fillId="2" borderId="3" xfId="2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Protection="1">
      <protection locked="0"/>
    </xf>
    <xf numFmtId="0" fontId="2" fillId="2" borderId="4" xfId="2" applyFont="1" applyFill="1" applyBorder="1" applyAlignment="1">
      <alignment vertical="center"/>
    </xf>
    <xf numFmtId="4" fontId="2" fillId="2" borderId="4" xfId="2" applyNumberFormat="1" applyFont="1" applyFill="1" applyBorder="1" applyAlignment="1">
      <alignment horizontal="center" vertical="center" wrapText="1"/>
    </xf>
    <xf numFmtId="0" fontId="2" fillId="2" borderId="4" xfId="2" applyFont="1" applyFill="1" applyBorder="1" applyAlignment="1">
      <alignment horizontal="center" vertical="center"/>
    </xf>
    <xf numFmtId="4" fontId="2" fillId="2" borderId="5" xfId="2" applyNumberFormat="1" applyFont="1" applyFill="1" applyBorder="1" applyAlignment="1">
      <alignment horizontal="center" vertical="center" wrapText="1"/>
    </xf>
    <xf numFmtId="4" fontId="2" fillId="2" borderId="6" xfId="2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indent="1"/>
    </xf>
    <xf numFmtId="0" fontId="5" fillId="3" borderId="4" xfId="0" applyFont="1" applyFill="1" applyBorder="1" applyProtection="1">
      <protection locked="0"/>
    </xf>
    <xf numFmtId="0" fontId="2" fillId="3" borderId="7" xfId="0" applyFont="1" applyFill="1" applyBorder="1" applyAlignment="1">
      <alignment horizontal="left" indent="1"/>
    </xf>
    <xf numFmtId="0" fontId="5" fillId="3" borderId="7" xfId="0" applyFont="1" applyFill="1" applyBorder="1" applyProtection="1">
      <protection locked="0"/>
    </xf>
    <xf numFmtId="164" fontId="5" fillId="3" borderId="7" xfId="1" applyNumberFormat="1" applyFont="1" applyFill="1" applyBorder="1" applyProtection="1">
      <protection locked="0"/>
    </xf>
    <xf numFmtId="164" fontId="4" fillId="3" borderId="0" xfId="0" applyNumberFormat="1" applyFont="1" applyFill="1" applyProtection="1">
      <protection locked="0"/>
    </xf>
    <xf numFmtId="0" fontId="5" fillId="3" borderId="7" xfId="0" applyFont="1" applyFill="1" applyBorder="1" applyAlignment="1">
      <alignment horizontal="left" indent="1"/>
    </xf>
    <xf numFmtId="3" fontId="5" fillId="3" borderId="7" xfId="0" applyNumberFormat="1" applyFont="1" applyFill="1" applyBorder="1" applyProtection="1">
      <protection locked="0"/>
    </xf>
    <xf numFmtId="0" fontId="6" fillId="3" borderId="7" xfId="0" applyFont="1" applyFill="1" applyBorder="1" applyAlignment="1">
      <alignment horizontal="left" wrapText="1" indent="1"/>
    </xf>
    <xf numFmtId="0" fontId="4" fillId="3" borderId="8" xfId="0" applyFont="1" applyFill="1" applyBorder="1" applyAlignment="1" applyProtection="1">
      <alignment vertical="top" wrapText="1"/>
      <protection locked="0"/>
    </xf>
    <xf numFmtId="0" fontId="4" fillId="3" borderId="0" xfId="0" applyFont="1" applyFill="1" applyAlignment="1" applyProtection="1">
      <alignment vertical="top" wrapText="1"/>
      <protection locked="0"/>
    </xf>
    <xf numFmtId="0" fontId="5" fillId="3" borderId="6" xfId="0" applyFont="1" applyFill="1" applyBorder="1" applyAlignment="1">
      <alignment horizontal="left" indent="1"/>
    </xf>
    <xf numFmtId="0" fontId="5" fillId="3" borderId="6" xfId="0" applyFont="1" applyFill="1" applyBorder="1" applyProtection="1">
      <protection locked="0"/>
    </xf>
    <xf numFmtId="164" fontId="5" fillId="3" borderId="6" xfId="1" applyNumberFormat="1" applyFont="1" applyFill="1" applyBorder="1" applyProtection="1">
      <protection locked="0"/>
    </xf>
    <xf numFmtId="165" fontId="4" fillId="3" borderId="0" xfId="3" applyFont="1" applyFill="1" applyProtection="1">
      <protection locked="0"/>
    </xf>
    <xf numFmtId="0" fontId="2" fillId="3" borderId="9" xfId="0" applyFont="1" applyFill="1" applyBorder="1" applyAlignment="1" applyProtection="1">
      <alignment horizontal="left" indent="1"/>
      <protection locked="0"/>
    </xf>
    <xf numFmtId="3" fontId="2" fillId="3" borderId="6" xfId="0" applyNumberFormat="1" applyFont="1" applyFill="1" applyBorder="1" applyProtection="1">
      <protection locked="0"/>
    </xf>
    <xf numFmtId="164" fontId="2" fillId="3" borderId="6" xfId="1" applyNumberFormat="1" applyFont="1" applyFill="1" applyBorder="1" applyProtection="1">
      <protection locked="0"/>
    </xf>
    <xf numFmtId="0" fontId="4" fillId="3" borderId="0" xfId="0" applyFont="1" applyFill="1"/>
    <xf numFmtId="0" fontId="4" fillId="3" borderId="0" xfId="0" applyFont="1" applyFill="1" applyAlignment="1" applyProtection="1">
      <alignment wrapText="1"/>
      <protection locked="0"/>
    </xf>
    <xf numFmtId="3" fontId="4" fillId="3" borderId="0" xfId="0" applyNumberFormat="1" applyFont="1" applyFill="1"/>
    <xf numFmtId="3" fontId="4" fillId="3" borderId="0" xfId="0" applyNumberFormat="1" applyFont="1" applyFill="1" applyProtection="1">
      <protection locked="0"/>
    </xf>
    <xf numFmtId="0" fontId="4" fillId="3" borderId="0" xfId="4" applyFont="1" applyFill="1" applyAlignment="1" applyProtection="1">
      <alignment horizontal="center" vertical="top" wrapText="1"/>
      <protection locked="0"/>
    </xf>
    <xf numFmtId="43" fontId="4" fillId="3" borderId="0" xfId="1" applyFont="1" applyFill="1" applyProtection="1">
      <protection locked="0"/>
    </xf>
    <xf numFmtId="0" fontId="4" fillId="0" borderId="0" xfId="0" applyFont="1" applyProtection="1">
      <protection locked="0"/>
    </xf>
  </cellXfs>
  <cellStyles count="5">
    <cellStyle name="Millares" xfId="1" builtinId="3"/>
    <cellStyle name="Millares 19" xfId="3"/>
    <cellStyle name="Normal" xfId="0" builtinId="0"/>
    <cellStyle name="Normal 2 2" xfId="4"/>
    <cellStyle name="Normal 3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22_EAE_PEGT_FAC_25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camargoz/Downloads/06%20JUN%20%20CUENTA%20PUBLICA%20FOFA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camargoz/Desktop/Compartido/4%20EJERCICIO%202022/INFORMACI&#211;N%20FINANCIERA/FICUENCA/2%20LDF/1ER%20TRIMESTRE%20FICUENCA%20LDF%201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EF%20ASEG_04/EF%20ASEG_01_2017/Fidea%20GN%20EFP%2001-1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"/>
      <sheetName val="CTG"/>
      <sheetName val="CA"/>
      <sheetName val="CFG"/>
    </sheetNames>
    <sheetDataSet>
      <sheetData sheetId="0">
        <row r="42">
          <cell r="C42">
            <v>0</v>
          </cell>
          <cell r="E42">
            <v>0</v>
          </cell>
          <cell r="F42">
            <v>0</v>
          </cell>
        </row>
        <row r="76">
          <cell r="C76">
            <v>115465949.48999999</v>
          </cell>
          <cell r="D76">
            <v>115465949.48999999</v>
          </cell>
          <cell r="E76">
            <v>102977495.95999999</v>
          </cell>
          <cell r="F76">
            <v>102883019.34999999</v>
          </cell>
          <cell r="G76">
            <v>12488453.530000005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0311_ACT_PEGT_FAC_2402"/>
      <sheetName val="0312_ESF_PEGT_FAC_2402"/>
      <sheetName val="0313_VHP_PEGT_FAC_2402"/>
      <sheetName val="0314_CSF_PEGT_FAC_2402"/>
      <sheetName val="0315_EFE_PEGT_FAC_2402"/>
      <sheetName val="0316_EAA_PEGT_FAC_2402"/>
      <sheetName val="0317_ADP_PEGT_FAC_2402"/>
      <sheetName val="0318_IPC_PEGT_FAC_2402"/>
      <sheetName val="bienes"/>
      <sheetName val="cuentas"/>
      <sheetName val="est fin "/>
      <sheetName val="Notas a los Edos Financiero "/>
      <sheetName val="ACT (2)"/>
      <sheetName val="ESF (2)"/>
      <sheetName val="VHP (2)"/>
      <sheetName val="EFE"/>
      <sheetName val="Notas de Gestión Administrativa"/>
      <sheetName val="Conciliacion_Ig (2)"/>
      <sheetName val="Conciliacion_Eg (2)"/>
      <sheetName val="Memoria (2)"/>
      <sheetName val="0321_EAI PARA ASEG"/>
      <sheetName val="0321_EAI_PEGT_FAC_2304 (2)"/>
      <sheetName val="EAI COMPLEMENTARIO RF"/>
      <sheetName val="0322_EAE_PEGT_FAC_2304"/>
      <sheetName val="CTG"/>
      <sheetName val="CA"/>
      <sheetName val="CFG"/>
      <sheetName val="0323_ENT_PEGT_FAC_2402"/>
      <sheetName val="0324_IND_PEGT_FAC_2402"/>
      <sheetName val="0325_FFF_PEGT_FAC_2402"/>
      <sheetName val="0331_GCP_PEGT_FAC_2402"/>
      <sheetName val="0332_PPI_PEGT_FAC_2402"/>
      <sheetName val="0333_INR_PEGT_FAC_2402"/>
      <sheetName val="0342_IPF_PEGT_FAC_2402"/>
      <sheetName val="0341_BMI_PEGT_FAC"/>
      <sheetName val="0341_BMI_PEGT_FAC_2204"/>
      <sheetName val="0341_Inmuebles_Contable "/>
      <sheetName val="0344_DGF_PEGT_FAC_2402"/>
      <sheetName val="0345_EQB_PEGT_FAC_2402"/>
      <sheetName val="351_BZC_PEGT_FAC_2302 CONTABLE"/>
      <sheetName val="351_BZC_PEGT_FAC_2302 PRESUP)"/>
      <sheetName val="352_contable_PEGT_FAC_2302"/>
      <sheetName val="352_presup_PEGT_FAC_2302"/>
      <sheetName val="0353_REV_PEGT_FAC_2402"/>
      <sheetName val="0354_ING_PEGT_FAC_2402"/>
      <sheetName val="0355_EGR_PEGT_FAC_2402"/>
      <sheetName val="0343_CBP_PEGT_FAC_2402"/>
      <sheetName val="AYUDAS Y SUB"/>
      <sheetName val="Inf. Ad. que dispongan o leyes"/>
      <sheetName val="Hoja1"/>
    </sheetNames>
    <sheetDataSet>
      <sheetData sheetId="0">
        <row r="1">
          <cell r="A1" t="str">
            <v>Ing. Marisol Suárez Correa</v>
          </cell>
          <cell r="C1" t="str">
            <v xml:space="preserve">C.P. Juan  Lara Centeno </v>
          </cell>
        </row>
        <row r="2">
          <cell r="A2" t="str">
            <v>Presidenta Suplente del Comité</v>
          </cell>
          <cell r="C2" t="str">
            <v xml:space="preserve">Dirección de Control y Seguimiento de Fideicomisos </v>
          </cell>
        </row>
      </sheetData>
      <sheetData sheetId="1">
        <row r="29">
          <cell r="B29">
            <v>0</v>
          </cell>
        </row>
      </sheetData>
      <sheetData sheetId="2">
        <row r="5">
          <cell r="B5">
            <v>20520157.93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1">
          <cell r="D11">
            <v>67895875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-1"/>
      <sheetName val="F01"/>
      <sheetName val="F-2"/>
      <sheetName val="F-3"/>
      <sheetName val="F02"/>
      <sheetName val="F03"/>
      <sheetName val="F-4"/>
      <sheetName val="F04"/>
      <sheetName val="F-5"/>
      <sheetName val="F05"/>
      <sheetName val="F-6a"/>
      <sheetName val="F06a"/>
      <sheetName val="F-6b"/>
      <sheetName val="F06b"/>
      <sheetName val="F-6c"/>
      <sheetName val="F06c"/>
      <sheetName val="F-6d"/>
      <sheetName val="F06d"/>
      <sheetName val="F-7a"/>
      <sheetName val="F07a"/>
      <sheetName val="F-7b"/>
      <sheetName val="F07b"/>
      <sheetName val="F-7c"/>
      <sheetName val="F07c"/>
      <sheetName val="F-7d"/>
      <sheetName val="F07d"/>
      <sheetName val="F-8"/>
      <sheetName val="F08"/>
    </sheetNames>
    <sheetDataSet>
      <sheetData sheetId="0">
        <row r="3">
          <cell r="C3" t="str">
            <v>Fideicomiso de Apoyo operativo al Consejo de Cuenca Lerma Chapala   &lt;&lt;FICUENCA&gt;&gt;</v>
          </cell>
        </row>
      </sheetData>
      <sheetData sheetId="1">
        <row r="6">
          <cell r="C6" t="str">
            <v>Fideicomiso de Apoyo operativo al Consejo de Cuenca Lerma Chapala &lt;&lt;FICUENCA&gt;&gt;, Gobierno del Estado de Guanajuato</v>
          </cell>
        </row>
        <row r="8">
          <cell r="C8" t="str">
            <v>Guanajuato</v>
          </cell>
        </row>
        <row r="10">
          <cell r="C10" t="str">
            <v>No Aplica</v>
          </cell>
        </row>
        <row r="11">
          <cell r="C11" t="str">
            <v>Gobierno del Estado de Guanajuato</v>
          </cell>
        </row>
        <row r="12">
          <cell r="C12">
            <v>2022</v>
          </cell>
        </row>
        <row r="15">
          <cell r="C15">
            <v>1</v>
          </cell>
        </row>
        <row r="16">
          <cell r="C16" t="str">
            <v>Del 1 de enero al 30 de marzo de 2022 (b)</v>
          </cell>
        </row>
        <row r="18">
          <cell r="D18" t="str">
            <v>Monto pagado de la inversión al 30 de marzo de 2022 (k)</v>
          </cell>
          <cell r="E18" t="str">
            <v>Monto pagado de la inversión actualizado al 30 de marzo de 2022 (l)</v>
          </cell>
          <cell r="F18" t="str">
            <v>Saldo pendiente por pagar de la inversión al 30 de marzo de 2022 (m = g – l)</v>
          </cell>
        </row>
        <row r="20">
          <cell r="F20" t="str">
            <v>Saldo al 31 de diciembre de 2021 (d)</v>
          </cell>
        </row>
        <row r="23">
          <cell r="D23">
            <v>2023</v>
          </cell>
          <cell r="E23" t="str">
            <v>2024 (d)</v>
          </cell>
          <cell r="F23" t="str">
            <v>2025 (d)</v>
          </cell>
          <cell r="G23" t="str">
            <v>2026 (d)</v>
          </cell>
          <cell r="H23" t="str">
            <v>2027 (d)</v>
          </cell>
          <cell r="I23" t="str">
            <v>2028 (d)</v>
          </cell>
        </row>
        <row r="25">
          <cell r="D25" t="str">
            <v>2017 ¹ (c)</v>
          </cell>
          <cell r="E25" t="str">
            <v>2018 ¹ (c)</v>
          </cell>
          <cell r="F25" t="str">
            <v>2019 ¹ (c)</v>
          </cell>
          <cell r="G25" t="str">
            <v>2020 ¹ (c)</v>
          </cell>
          <cell r="H25" t="str">
            <v>2021 ¹ (c)</v>
          </cell>
        </row>
      </sheetData>
      <sheetData sheetId="2"/>
      <sheetData sheetId="3"/>
      <sheetData sheetId="4"/>
      <sheetData sheetId="5"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6">
        <row r="8">
          <cell r="E8">
            <v>1608151.6779999998</v>
          </cell>
          <cell r="G8">
            <v>134942.79286363636</v>
          </cell>
          <cell r="H8">
            <v>134942.79286363636</v>
          </cell>
          <cell r="I8">
            <v>375267.4160909091</v>
          </cell>
          <cell r="J8">
            <v>375267.4160909091</v>
          </cell>
          <cell r="K8">
            <v>1232884.2619090909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8">
          <cell r="E28">
            <v>1608151.6779999998</v>
          </cell>
          <cell r="G28">
            <v>134942.79286363636</v>
          </cell>
          <cell r="H28">
            <v>134942.79286363636</v>
          </cell>
          <cell r="I28">
            <v>375267.4160909091</v>
          </cell>
          <cell r="J28">
            <v>375267.4160909091</v>
          </cell>
          <cell r="K28">
            <v>1232884.2619090909</v>
          </cell>
        </row>
      </sheetData>
      <sheetData sheetId="7"/>
      <sheetData sheetId="8"/>
      <sheetData sheetId="9"/>
      <sheetData sheetId="10"/>
      <sheetData sheetId="11">
        <row r="14">
          <cell r="E14">
            <v>0</v>
          </cell>
        </row>
      </sheetData>
      <sheetData sheetId="12"/>
      <sheetData sheetId="13">
        <row r="48">
          <cell r="E48">
            <v>0</v>
          </cell>
        </row>
      </sheetData>
      <sheetData sheetId="14"/>
      <sheetData sheetId="15">
        <row r="9">
          <cell r="B9">
            <v>0</v>
          </cell>
          <cell r="C9">
            <v>3446397.26</v>
          </cell>
          <cell r="D9">
            <v>3446397.26</v>
          </cell>
          <cell r="E9">
            <v>349202.4289</v>
          </cell>
          <cell r="F9">
            <v>320781.03999999998</v>
          </cell>
          <cell r="G9">
            <v>3097194.8310999996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9">
          <cell r="B29">
            <v>0</v>
          </cell>
          <cell r="C29">
            <v>3446397.26</v>
          </cell>
          <cell r="D29">
            <v>3446397.26</v>
          </cell>
          <cell r="E29">
            <v>349202.4289</v>
          </cell>
          <cell r="F29">
            <v>320781.03999999998</v>
          </cell>
          <cell r="G29">
            <v>3097194.8310999996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/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/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/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/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/>
          </cell>
          <cell r="E10">
            <v>46959.1</v>
          </cell>
          <cell r="F10">
            <v>46959.1</v>
          </cell>
          <cell r="G10">
            <v>0</v>
          </cell>
          <cell r="H10" t="str">
            <v/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/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/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/>
          </cell>
          <cell r="E12">
            <v>680010.72</v>
          </cell>
          <cell r="F12">
            <v>1380008.6</v>
          </cell>
          <cell r="G12">
            <v>2.12</v>
          </cell>
          <cell r="H12" t="str">
            <v/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/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/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/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/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/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/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/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/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/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/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/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/>
          </cell>
        </row>
        <row r="19">
          <cell r="A19" t="str">
            <v>311-0-00</v>
          </cell>
          <cell r="B19" t="str">
            <v>Aportaciones</v>
          </cell>
          <cell r="C19" t="str">
            <v/>
          </cell>
          <cell r="D19">
            <v>1673075201.7</v>
          </cell>
          <cell r="E19">
            <v>0</v>
          </cell>
          <cell r="F19">
            <v>809044</v>
          </cell>
          <cell r="G19" t="str">
            <v/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/>
          </cell>
          <cell r="D20">
            <v>806105958.27999997</v>
          </cell>
          <cell r="E20">
            <v>0</v>
          </cell>
          <cell r="F20">
            <v>0</v>
          </cell>
          <cell r="G20" t="str">
            <v/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/>
          </cell>
          <cell r="D21">
            <v>592707906.50999999</v>
          </cell>
          <cell r="E21">
            <v>0</v>
          </cell>
          <cell r="F21">
            <v>0</v>
          </cell>
          <cell r="G21" t="str">
            <v/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/>
          </cell>
          <cell r="D22">
            <v>190861032.30000001</v>
          </cell>
          <cell r="E22">
            <v>0</v>
          </cell>
          <cell r="F22">
            <v>0</v>
          </cell>
          <cell r="G22" t="str">
            <v/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/>
          </cell>
          <cell r="D23">
            <v>22537019.469999999</v>
          </cell>
          <cell r="E23">
            <v>0</v>
          </cell>
          <cell r="F23">
            <v>0</v>
          </cell>
          <cell r="G23" t="str">
            <v/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/>
          </cell>
          <cell r="D24">
            <v>541368548.57000005</v>
          </cell>
          <cell r="E24">
            <v>0</v>
          </cell>
          <cell r="F24">
            <v>0</v>
          </cell>
          <cell r="G24" t="str">
            <v/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/>
          </cell>
          <cell r="D25">
            <v>541368548.57000005</v>
          </cell>
          <cell r="E25">
            <v>0</v>
          </cell>
          <cell r="F25">
            <v>0</v>
          </cell>
          <cell r="G25" t="str">
            <v/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/>
          </cell>
          <cell r="D26">
            <v>10484042.33</v>
          </cell>
          <cell r="E26">
            <v>0</v>
          </cell>
          <cell r="F26">
            <v>0</v>
          </cell>
          <cell r="G26" t="str">
            <v/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/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/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/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/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/>
          </cell>
          <cell r="D29">
            <v>2618349.4</v>
          </cell>
          <cell r="E29">
            <v>0</v>
          </cell>
          <cell r="F29">
            <v>0</v>
          </cell>
          <cell r="G29" t="str">
            <v/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/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/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/>
          </cell>
          <cell r="D31">
            <v>288370975.54000002</v>
          </cell>
          <cell r="E31">
            <v>0</v>
          </cell>
          <cell r="F31">
            <v>0</v>
          </cell>
          <cell r="G31" t="str">
            <v/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/>
          </cell>
          <cell r="D32">
            <v>3647412.35</v>
          </cell>
          <cell r="E32">
            <v>0</v>
          </cell>
          <cell r="F32">
            <v>0</v>
          </cell>
          <cell r="G32" t="str">
            <v/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/>
          </cell>
          <cell r="D33">
            <v>-1449284971.5999999</v>
          </cell>
          <cell r="E33">
            <v>0</v>
          </cell>
          <cell r="F33">
            <v>0</v>
          </cell>
          <cell r="G33" t="str">
            <v/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/>
          </cell>
          <cell r="D34">
            <v>5231522.4800000004</v>
          </cell>
          <cell r="E34">
            <v>0</v>
          </cell>
          <cell r="F34">
            <v>0</v>
          </cell>
          <cell r="G34" t="str">
            <v/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/>
          </cell>
          <cell r="D35">
            <v>-1133843798.4200001</v>
          </cell>
          <cell r="E35">
            <v>0</v>
          </cell>
          <cell r="F35">
            <v>0</v>
          </cell>
          <cell r="G35" t="str">
            <v/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/>
          </cell>
          <cell r="D36">
            <v>-158524309.50999999</v>
          </cell>
          <cell r="E36">
            <v>0</v>
          </cell>
          <cell r="F36">
            <v>0</v>
          </cell>
          <cell r="G36" t="str">
            <v/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/>
          </cell>
          <cell r="D37">
            <v>-162148386.15000001</v>
          </cell>
          <cell r="E37">
            <v>0</v>
          </cell>
          <cell r="F37">
            <v>0</v>
          </cell>
          <cell r="G37" t="str">
            <v/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/>
          </cell>
          <cell r="D38">
            <v>0</v>
          </cell>
          <cell r="E38">
            <v>0</v>
          </cell>
          <cell r="F38">
            <v>552977.61</v>
          </cell>
          <cell r="G38" t="str">
            <v/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/>
          </cell>
          <cell r="D39">
            <v>0</v>
          </cell>
          <cell r="E39">
            <v>0</v>
          </cell>
          <cell r="F39">
            <v>552977.61</v>
          </cell>
          <cell r="G39" t="str">
            <v/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/>
          </cell>
          <cell r="D40">
            <v>0</v>
          </cell>
          <cell r="E40">
            <v>0</v>
          </cell>
          <cell r="F40">
            <v>552977.61</v>
          </cell>
          <cell r="G40" t="str">
            <v/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/>
          </cell>
          <cell r="E41">
            <v>25586.65</v>
          </cell>
          <cell r="F41">
            <v>0</v>
          </cell>
          <cell r="G41">
            <v>25586.65</v>
          </cell>
          <cell r="H41" t="str">
            <v/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/>
          </cell>
          <cell r="E42">
            <v>25586.65</v>
          </cell>
          <cell r="F42">
            <v>0</v>
          </cell>
          <cell r="G42">
            <v>25586.65</v>
          </cell>
          <cell r="H42" t="str">
            <v/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/>
          </cell>
          <cell r="E43">
            <v>3016</v>
          </cell>
          <cell r="F43">
            <v>0</v>
          </cell>
          <cell r="G43">
            <v>3016</v>
          </cell>
          <cell r="H43" t="str">
            <v/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/>
          </cell>
          <cell r="E44">
            <v>3016</v>
          </cell>
          <cell r="F44">
            <v>0</v>
          </cell>
          <cell r="G44">
            <v>3016</v>
          </cell>
          <cell r="H44" t="str">
            <v/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/>
          </cell>
          <cell r="E45">
            <v>22570.65</v>
          </cell>
          <cell r="F45">
            <v>0</v>
          </cell>
          <cell r="G45">
            <v>22570.65</v>
          </cell>
          <cell r="H45" t="str">
            <v/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/>
          </cell>
          <cell r="E46">
            <v>22570.65</v>
          </cell>
          <cell r="F46">
            <v>0</v>
          </cell>
          <cell r="G46">
            <v>22570.65</v>
          </cell>
          <cell r="H46" t="str">
            <v/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/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/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/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/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/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/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/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/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/>
          </cell>
          <cell r="E51">
            <v>3387463.3</v>
          </cell>
          <cell r="F51">
            <v>0</v>
          </cell>
          <cell r="G51">
            <v>3387463.3</v>
          </cell>
          <cell r="H51" t="str">
            <v/>
          </cell>
        </row>
        <row r="52">
          <cell r="A52" t="str">
            <v/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/>
          </cell>
          <cell r="D54">
            <v>0</v>
          </cell>
          <cell r="H54">
            <v>0</v>
          </cell>
        </row>
        <row r="55">
          <cell r="A55" t="str">
            <v/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41"/>
  <sheetViews>
    <sheetView tabSelected="1" zoomScale="110" zoomScaleNormal="110" workbookViewId="0">
      <selection activeCell="I21" sqref="I21"/>
    </sheetView>
  </sheetViews>
  <sheetFormatPr baseColWidth="10" defaultColWidth="12" defaultRowHeight="12.75" x14ac:dyDescent="0.2"/>
  <cols>
    <col min="1" max="1" width="55.5" style="34" customWidth="1"/>
    <col min="2" max="2" width="16.33203125" style="34" bestFit="1" customWidth="1"/>
    <col min="3" max="6" width="19.5" style="34" bestFit="1" customWidth="1"/>
    <col min="7" max="7" width="18.1640625" style="34" bestFit="1" customWidth="1"/>
    <col min="8" max="12" width="12" style="4"/>
    <col min="13" max="16384" width="12" style="34"/>
  </cols>
  <sheetData>
    <row r="1" spans="1:9" ht="85.5" customHeight="1" x14ac:dyDescent="0.2">
      <c r="A1" s="1" t="s">
        <v>0</v>
      </c>
      <c r="B1" s="2"/>
      <c r="C1" s="2"/>
      <c r="D1" s="2"/>
      <c r="E1" s="2"/>
      <c r="F1" s="2"/>
      <c r="G1" s="3"/>
    </row>
    <row r="2" spans="1:9" ht="19.5" customHeight="1" x14ac:dyDescent="0.2">
      <c r="A2" s="5"/>
      <c r="B2" s="1" t="s">
        <v>1</v>
      </c>
      <c r="C2" s="2"/>
      <c r="D2" s="2"/>
      <c r="E2" s="2"/>
      <c r="F2" s="3"/>
      <c r="G2" s="6" t="s">
        <v>2</v>
      </c>
    </row>
    <row r="3" spans="1:9" ht="35.25" customHeight="1" x14ac:dyDescent="0.2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/>
    </row>
    <row r="4" spans="1:9" s="4" customFormat="1" x14ac:dyDescent="0.2">
      <c r="A4" s="10"/>
      <c r="B4" s="11"/>
      <c r="C4" s="11"/>
      <c r="D4" s="11"/>
      <c r="E4" s="11"/>
      <c r="F4" s="11"/>
      <c r="G4" s="11"/>
    </row>
    <row r="5" spans="1:9" s="4" customFormat="1" x14ac:dyDescent="0.2">
      <c r="A5" s="12" t="s">
        <v>9</v>
      </c>
      <c r="B5" s="13">
        <v>0</v>
      </c>
      <c r="C5" s="14">
        <f>[1]COG!C76-[1]COG!C42</f>
        <v>115465949.48999999</v>
      </c>
      <c r="D5" s="14">
        <f>+B5+C5</f>
        <v>115465949.48999999</v>
      </c>
      <c r="E5" s="14">
        <f>[1]COG!E76-[1]COG!E42</f>
        <v>102977495.95999999</v>
      </c>
      <c r="F5" s="14">
        <f>[1]COG!F76-[1]COG!F42</f>
        <v>102883019.34999999</v>
      </c>
      <c r="G5" s="14">
        <f>+D5-E5</f>
        <v>12488453.530000001</v>
      </c>
      <c r="H5" s="15"/>
    </row>
    <row r="6" spans="1:9" s="4" customFormat="1" x14ac:dyDescent="0.2">
      <c r="A6" s="16"/>
      <c r="B6" s="13"/>
      <c r="C6" s="13"/>
      <c r="D6" s="14"/>
      <c r="E6" s="14"/>
      <c r="F6" s="14"/>
      <c r="G6" s="14"/>
    </row>
    <row r="7" spans="1:9" s="4" customFormat="1" x14ac:dyDescent="0.2">
      <c r="A7" s="12" t="s">
        <v>10</v>
      </c>
      <c r="B7" s="13">
        <v>0</v>
      </c>
      <c r="C7" s="17">
        <f>+[1]COG!C42</f>
        <v>0</v>
      </c>
      <c r="D7" s="13">
        <f>B7+C7</f>
        <v>0</v>
      </c>
      <c r="E7" s="17">
        <f>+[1]COG!E42</f>
        <v>0</v>
      </c>
      <c r="F7" s="17">
        <f>+[1]COG!F42</f>
        <v>0</v>
      </c>
      <c r="G7" s="13">
        <f>+D7-E7</f>
        <v>0</v>
      </c>
    </row>
    <row r="8" spans="1:9" s="4" customFormat="1" x14ac:dyDescent="0.2">
      <c r="A8" s="18"/>
      <c r="B8" s="13"/>
      <c r="C8" s="13"/>
      <c r="D8" s="13"/>
      <c r="E8" s="13"/>
      <c r="F8" s="13"/>
      <c r="G8" s="13"/>
      <c r="H8" s="19"/>
      <c r="I8" s="20"/>
    </row>
    <row r="9" spans="1:9" s="4" customFormat="1" x14ac:dyDescent="0.2">
      <c r="A9" s="12" t="s">
        <v>11</v>
      </c>
      <c r="B9" s="13">
        <v>0</v>
      </c>
      <c r="C9" s="13">
        <v>0</v>
      </c>
      <c r="D9" s="13">
        <f>B9+C9</f>
        <v>0</v>
      </c>
      <c r="E9" s="13">
        <v>0</v>
      </c>
      <c r="F9" s="13">
        <v>0</v>
      </c>
      <c r="G9" s="13">
        <f>+D9-E9</f>
        <v>0</v>
      </c>
      <c r="H9" s="19"/>
      <c r="I9" s="20"/>
    </row>
    <row r="10" spans="1:9" s="4" customFormat="1" x14ac:dyDescent="0.2">
      <c r="A10" s="16"/>
      <c r="B10" s="13"/>
      <c r="C10" s="13"/>
      <c r="D10" s="13"/>
      <c r="E10" s="13"/>
      <c r="F10" s="13"/>
      <c r="G10" s="13"/>
    </row>
    <row r="11" spans="1:9" s="4" customFormat="1" x14ac:dyDescent="0.2">
      <c r="A11" s="12" t="s">
        <v>12</v>
      </c>
      <c r="B11" s="13">
        <v>0</v>
      </c>
      <c r="C11" s="13">
        <v>0</v>
      </c>
      <c r="D11" s="13">
        <f>B11+C11</f>
        <v>0</v>
      </c>
      <c r="E11" s="13">
        <v>0</v>
      </c>
      <c r="F11" s="13">
        <v>0</v>
      </c>
      <c r="G11" s="13">
        <f>+D11-E11</f>
        <v>0</v>
      </c>
    </row>
    <row r="12" spans="1:9" s="4" customFormat="1" x14ac:dyDescent="0.2">
      <c r="A12" s="16"/>
      <c r="B12" s="13"/>
      <c r="C12" s="13"/>
      <c r="D12" s="13"/>
      <c r="E12" s="13"/>
      <c r="F12" s="13"/>
      <c r="G12" s="13"/>
    </row>
    <row r="13" spans="1:9" s="4" customFormat="1" x14ac:dyDescent="0.2">
      <c r="A13" s="12" t="s">
        <v>13</v>
      </c>
      <c r="B13" s="13">
        <v>0</v>
      </c>
      <c r="C13" s="13">
        <v>0</v>
      </c>
      <c r="D13" s="13">
        <f>B13+C13</f>
        <v>0</v>
      </c>
      <c r="E13" s="13">
        <v>0</v>
      </c>
      <c r="F13" s="13">
        <v>0</v>
      </c>
      <c r="G13" s="13">
        <f>+D13-E13</f>
        <v>0</v>
      </c>
    </row>
    <row r="14" spans="1:9" s="24" customFormat="1" x14ac:dyDescent="0.2">
      <c r="A14" s="21"/>
      <c r="B14" s="22"/>
      <c r="C14" s="23"/>
      <c r="D14" s="23"/>
      <c r="E14" s="23"/>
      <c r="F14" s="23"/>
      <c r="G14" s="23"/>
    </row>
    <row r="15" spans="1:9" s="4" customFormat="1" ht="14.25" customHeight="1" x14ac:dyDescent="0.2">
      <c r="A15" s="25" t="s">
        <v>14</v>
      </c>
      <c r="B15" s="26">
        <f>SUM(B5:B13)</f>
        <v>0</v>
      </c>
      <c r="C15" s="27">
        <f>SUM(C5:C13)</f>
        <v>115465949.48999999</v>
      </c>
      <c r="D15" s="27">
        <f>SUM(D5+D7+D9+D11+D13)</f>
        <v>115465949.48999999</v>
      </c>
      <c r="E15" s="27">
        <f>SUM(E5+E7+E9+E11+E13)</f>
        <v>102977495.95999999</v>
      </c>
      <c r="F15" s="27">
        <f>SUM(F5+F7+F9+F11+F13)</f>
        <v>102883019.34999999</v>
      </c>
      <c r="G15" s="27">
        <f>SUM(G5+G7+G9+G11+G13)</f>
        <v>12488453.530000001</v>
      </c>
    </row>
    <row r="16" spans="1:9" s="4" customFormat="1" x14ac:dyDescent="0.2">
      <c r="A16" s="28" t="s">
        <v>15</v>
      </c>
    </row>
    <row r="17" spans="1:7" s="4" customFormat="1" x14ac:dyDescent="0.2"/>
    <row r="18" spans="1:7" s="4" customFormat="1" x14ac:dyDescent="0.2">
      <c r="A18" s="29"/>
      <c r="B18" s="30"/>
      <c r="C18" s="30"/>
      <c r="D18" s="30"/>
      <c r="E18" s="30"/>
      <c r="F18" s="30"/>
      <c r="G18" s="30"/>
    </row>
    <row r="19" spans="1:7" s="4" customFormat="1" x14ac:dyDescent="0.2">
      <c r="A19" s="24"/>
      <c r="B19" s="24"/>
      <c r="C19" s="24"/>
      <c r="D19" s="24"/>
      <c r="E19" s="24"/>
      <c r="F19" s="24"/>
      <c r="G19" s="24"/>
    </row>
    <row r="20" spans="1:7" s="4" customFormat="1" x14ac:dyDescent="0.2">
      <c r="A20" s="24" t="str">
        <f>[2]Hoja2!A1</f>
        <v>Ing. Marisol Suárez Correa</v>
      </c>
      <c r="B20" s="24"/>
      <c r="C20" s="24" t="str">
        <f>[2]Hoja2!C1</f>
        <v xml:space="preserve">C.P. Juan  Lara Centeno </v>
      </c>
      <c r="D20" s="24"/>
      <c r="E20" s="24"/>
      <c r="F20" s="24"/>
      <c r="G20" s="24"/>
    </row>
    <row r="21" spans="1:7" s="4" customFormat="1" x14ac:dyDescent="0.2">
      <c r="A21" s="24" t="str">
        <f>[2]Hoja2!A2</f>
        <v>Presidenta Suplente del Comité</v>
      </c>
      <c r="B21" s="24"/>
      <c r="C21" s="24" t="str">
        <f>[2]Hoja2!C2</f>
        <v xml:space="preserve">Dirección de Control y Seguimiento de Fideicomisos </v>
      </c>
      <c r="D21" s="24"/>
      <c r="E21" s="24"/>
      <c r="F21" s="24"/>
      <c r="G21" s="24"/>
    </row>
    <row r="22" spans="1:7" s="4" customFormat="1" x14ac:dyDescent="0.2">
      <c r="B22" s="31"/>
    </row>
    <row r="23" spans="1:7" s="4" customFormat="1" hidden="1" x14ac:dyDescent="0.2">
      <c r="B23" s="31"/>
    </row>
    <row r="24" spans="1:7" s="4" customFormat="1" hidden="1" x14ac:dyDescent="0.2">
      <c r="A24" s="32"/>
      <c r="B24" s="31"/>
      <c r="C24" s="33">
        <f>[1]COG!C76</f>
        <v>115465949.48999999</v>
      </c>
      <c r="D24" s="33">
        <f>[1]COG!D76</f>
        <v>115465949.48999999</v>
      </c>
      <c r="E24" s="33">
        <f>[1]COG!E76</f>
        <v>102977495.95999999</v>
      </c>
      <c r="F24" s="33">
        <f>[1]COG!F76</f>
        <v>102883019.34999999</v>
      </c>
      <c r="G24" s="33">
        <f>[1]COG!G76</f>
        <v>12488453.530000005</v>
      </c>
    </row>
    <row r="25" spans="1:7" s="4" customFormat="1" hidden="1" x14ac:dyDescent="0.2">
      <c r="B25" s="31"/>
      <c r="C25" s="33">
        <f>+C15-C24</f>
        <v>0</v>
      </c>
      <c r="D25" s="33">
        <f>+D15-D24</f>
        <v>0</v>
      </c>
      <c r="E25" s="33">
        <f>+E15-E24</f>
        <v>0</v>
      </c>
      <c r="F25" s="33">
        <f>+F15-F24</f>
        <v>0</v>
      </c>
      <c r="G25" s="33">
        <f>+G15-G24</f>
        <v>0</v>
      </c>
    </row>
    <row r="26" spans="1:7" s="4" customFormat="1" hidden="1" x14ac:dyDescent="0.2">
      <c r="B26" s="31"/>
      <c r="C26" s="33"/>
      <c r="D26" s="33"/>
      <c r="E26" s="33"/>
      <c r="F26" s="33"/>
      <c r="G26" s="33"/>
    </row>
    <row r="27" spans="1:7" s="4" customFormat="1" hidden="1" x14ac:dyDescent="0.2">
      <c r="B27" s="31"/>
      <c r="C27" s="33"/>
      <c r="D27" s="33"/>
      <c r="E27" s="33"/>
      <c r="F27" s="33"/>
      <c r="G27" s="33"/>
    </row>
    <row r="28" spans="1:7" s="4" customFormat="1" hidden="1" x14ac:dyDescent="0.2">
      <c r="B28" s="31"/>
      <c r="C28" s="33"/>
      <c r="D28" s="33"/>
      <c r="E28" s="33"/>
      <c r="F28" s="33"/>
      <c r="G28" s="33"/>
    </row>
    <row r="29" spans="1:7" s="4" customFormat="1" hidden="1" x14ac:dyDescent="0.2">
      <c r="C29" s="33"/>
      <c r="D29" s="33"/>
      <c r="E29" s="33"/>
      <c r="F29" s="33"/>
      <c r="G29" s="33"/>
    </row>
    <row r="30" spans="1:7" s="4" customFormat="1" hidden="1" x14ac:dyDescent="0.2">
      <c r="C30" s="33"/>
      <c r="D30" s="33" t="s">
        <v>16</v>
      </c>
      <c r="E30" s="33"/>
      <c r="F30" s="33"/>
      <c r="G30" s="33"/>
    </row>
    <row r="31" spans="1:7" s="4" customFormat="1" hidden="1" x14ac:dyDescent="0.2">
      <c r="C31" s="33"/>
      <c r="D31" s="33"/>
      <c r="E31" s="33"/>
      <c r="F31" s="33"/>
      <c r="G31" s="33"/>
    </row>
    <row r="32" spans="1:7" s="4" customFormat="1" hidden="1" x14ac:dyDescent="0.2">
      <c r="C32" s="33"/>
      <c r="D32" s="33"/>
      <c r="E32" s="33"/>
      <c r="F32" s="33"/>
      <c r="G32" s="33"/>
    </row>
    <row r="33" spans="3:7" s="4" customFormat="1" hidden="1" x14ac:dyDescent="0.2">
      <c r="C33" s="33"/>
      <c r="D33" s="33"/>
      <c r="E33" s="33"/>
      <c r="F33" s="33"/>
      <c r="G33" s="33"/>
    </row>
    <row r="34" spans="3:7" s="4" customFormat="1" x14ac:dyDescent="0.2">
      <c r="C34" s="33"/>
      <c r="D34" s="33"/>
      <c r="E34" s="33"/>
      <c r="F34" s="33"/>
      <c r="G34" s="33"/>
    </row>
    <row r="35" spans="3:7" s="4" customFormat="1" x14ac:dyDescent="0.2"/>
    <row r="36" spans="3:7" s="4" customFormat="1" x14ac:dyDescent="0.2">
      <c r="C36" s="15"/>
      <c r="D36" s="15"/>
      <c r="E36" s="15"/>
      <c r="F36" s="15"/>
      <c r="G36" s="15"/>
    </row>
    <row r="37" spans="3:7" s="4" customFormat="1" x14ac:dyDescent="0.2"/>
    <row r="38" spans="3:7" s="4" customFormat="1" x14ac:dyDescent="0.2"/>
    <row r="39" spans="3:7" s="4" customFormat="1" x14ac:dyDescent="0.2"/>
    <row r="40" spans="3:7" s="4" customFormat="1" x14ac:dyDescent="0.2"/>
    <row r="41" spans="3:7" s="4" customFormat="1" x14ac:dyDescent="0.2"/>
  </sheetData>
  <mergeCells count="3">
    <mergeCell ref="A1:G1"/>
    <mergeCell ref="B2:F2"/>
    <mergeCell ref="G2:G3"/>
  </mergeCells>
  <pageMargins left="0" right="0" top="0.74803149606299213" bottom="0.74803149606299213" header="0.31496062992125984" footer="0.31496062992125984"/>
  <pageSetup scale="78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CTG</vt:lpstr>
      <vt:lpstr>CTG!Área_de_impresión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2025-10-15T20:57:25Z</dcterms:created>
  <dcterms:modified xsi:type="dcterms:W3CDTF">2025-10-15T20:57:39Z</dcterms:modified>
</cp:coreProperties>
</file>