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b)'!$A$1:$G$45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42" i="1"/>
  <c r="A42"/>
  <c r="C41"/>
  <c r="A41"/>
  <c r="E29"/>
  <c r="E48" s="1"/>
  <c r="G19"/>
  <c r="F19"/>
  <c r="F29" s="1"/>
  <c r="F48" s="1"/>
  <c r="E19"/>
  <c r="D19"/>
  <c r="D29" s="1"/>
  <c r="D48" s="1"/>
  <c r="C19"/>
  <c r="B19"/>
  <c r="B29" s="1"/>
  <c r="G10"/>
  <c r="G9" s="1"/>
  <c r="G29" s="1"/>
  <c r="G48" s="1"/>
  <c r="F10"/>
  <c r="E10"/>
  <c r="D10"/>
  <c r="C10"/>
  <c r="C9" s="1"/>
  <c r="C29" s="1"/>
  <c r="C48" s="1"/>
  <c r="B10"/>
  <c r="F9"/>
  <c r="E9"/>
  <c r="D9"/>
  <c r="B9"/>
  <c r="A2"/>
</calcChain>
</file>

<file path=xl/sharedStrings.xml><?xml version="1.0" encoding="utf-8"?>
<sst xmlns="http://schemas.openxmlformats.org/spreadsheetml/2006/main" count="43" uniqueCount="35">
  <si>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</si>
  <si>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</si>
  <si>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</si>
  <si>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Del 1 de Enero al 30 de Junio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</si>
  <si>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</si>
  <si>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</si>
  <si>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</si>
  <si>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</si>
  <si>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</si>
  <si>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</si>
  <si>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</si>
  <si>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</si>
  <si>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</si>
  <si>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</si>
  <si>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 xml:space="preserve">A. Fideicomiso de Alianza para el Campo de Guanajuato 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</si>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</sst>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3" fontId="0" fillId="0" borderId="15" xfId="0" applyNumberFormat="1" applyBorder="1" applyAlignment="1" applyProtection="1">
      <alignment horizontal="right" vertical="top"/>
      <protection locked="0"/>
    </xf>
    <xf numFmtId="0" fontId="3" fillId="0" borderId="15" xfId="0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</cellXfs>
  <cellStyles count="12">
    <cellStyle name="Millares" xfId="1" builtinId="3"/>
    <cellStyle name="Millares 17 3" xfId="2"/>
    <cellStyle name="Normal" xfId="0" builtinId="0"/>
    <cellStyle name="Normal 17 6 2 2" xfId="3"/>
    <cellStyle name="Normal 2" xfId="4"/>
    <cellStyle name="Normal 2 2" xfId="5"/>
    <cellStyle name="Normal 28" xfId="6"/>
    <cellStyle name="Normal 29" xfId="7"/>
    <cellStyle name="Normal 3 13" xfId="8"/>
    <cellStyle name="Normal 3 14" xfId="9"/>
    <cellStyle name="Normal 3 14 2" xfId="10"/>
    <cellStyle name="Normal 3 9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9">
          <cell r="B9">
            <v>0</v>
          </cell>
          <cell r="C9">
            <v>115256228.91000001</v>
          </cell>
          <cell r="D9">
            <v>115256228.91000001</v>
          </cell>
          <cell r="E9">
            <v>92338617.859999999</v>
          </cell>
          <cell r="F9">
            <v>92114757.980000004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49"/>
  <sheetViews>
    <sheetView showGridLines="0" tabSelected="1" zoomScale="75" zoomScaleNormal="75" workbookViewId="0">
      <selection activeCell="E55" sqref="E55"/>
    </sheetView>
  </sheetViews>
  <sheetFormatPr baseColWidth="10" defaultColWidth="12.5703125" defaultRowHeight="15"/>
  <cols>
    <col min="1" max="1" width="81.5703125" customWidth="1"/>
    <col min="2" max="2" width="25.5703125" bestFit="1" customWidth="1"/>
    <col min="3" max="3" width="22.7109375" bestFit="1" customWidth="1"/>
    <col min="4" max="6" width="25.5703125" bestFit="1" customWidth="1"/>
    <col min="7" max="7" width="22.71093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 ht="15" customHeight="1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 ht="15" customHeight="1">
      <c r="A3" s="7" t="s">
        <v>1</v>
      </c>
      <c r="B3" s="8"/>
      <c r="C3" s="8"/>
      <c r="D3" s="8"/>
      <c r="E3" s="8"/>
      <c r="F3" s="8"/>
      <c r="G3" s="9"/>
    </row>
    <row r="4" spans="1:7" ht="15" customHeight="1">
      <c r="A4" s="7" t="s">
        <v>2</v>
      </c>
      <c r="B4" s="8"/>
      <c r="C4" s="8"/>
      <c r="D4" s="8"/>
      <c r="E4" s="8"/>
      <c r="F4" s="8"/>
      <c r="G4" s="9"/>
    </row>
    <row r="5" spans="1:7" ht="15" customHeight="1">
      <c r="A5" s="7" t="s">
        <v>3</v>
      </c>
      <c r="B5" s="8"/>
      <c r="C5" s="8"/>
      <c r="D5" s="8"/>
      <c r="E5" s="8"/>
      <c r="F5" s="8"/>
      <c r="G5" s="9"/>
    </row>
    <row r="6" spans="1:7">
      <c r="A6" s="10" t="s">
        <v>4</v>
      </c>
      <c r="B6" s="11"/>
      <c r="C6" s="11"/>
      <c r="D6" s="11"/>
      <c r="E6" s="11"/>
      <c r="F6" s="11"/>
      <c r="G6" s="12"/>
    </row>
    <row r="7" spans="1:7" ht="15" customHeight="1">
      <c r="A7" s="13" t="s">
        <v>5</v>
      </c>
      <c r="B7" s="14" t="s">
        <v>6</v>
      </c>
      <c r="C7" s="14"/>
      <c r="D7" s="14"/>
      <c r="E7" s="14"/>
      <c r="F7" s="14"/>
      <c r="G7" s="15" t="s">
        <v>7</v>
      </c>
    </row>
    <row r="8" spans="1:7" ht="30">
      <c r="A8" s="16"/>
      <c r="B8" s="17" t="s">
        <v>8</v>
      </c>
      <c r="C8" s="18" t="s">
        <v>9</v>
      </c>
      <c r="D8" s="17" t="s">
        <v>10</v>
      </c>
      <c r="E8" s="17" t="s">
        <v>11</v>
      </c>
      <c r="F8" s="17" t="s">
        <v>12</v>
      </c>
      <c r="G8" s="19"/>
    </row>
    <row r="9" spans="1:7" ht="15.75" customHeight="1">
      <c r="A9" s="20" t="s">
        <v>13</v>
      </c>
      <c r="B9" s="21">
        <f>SUM(B10:B17)</f>
        <v>0</v>
      </c>
      <c r="C9" s="21">
        <f t="shared" ref="C9:G9" si="0">SUM(C10:C17)</f>
        <v>115256228.91000001</v>
      </c>
      <c r="D9" s="21">
        <f t="shared" si="0"/>
        <v>115256228.91000001</v>
      </c>
      <c r="E9" s="21">
        <f t="shared" si="0"/>
        <v>92338617.859999999</v>
      </c>
      <c r="F9" s="21">
        <f t="shared" si="0"/>
        <v>92114757.980000004</v>
      </c>
      <c r="G9" s="21">
        <f t="shared" si="0"/>
        <v>22917611.050000012</v>
      </c>
    </row>
    <row r="10" spans="1:7">
      <c r="A10" s="22" t="s">
        <v>14</v>
      </c>
      <c r="B10" s="23">
        <f>'[1]Formato 6 a)'!B9</f>
        <v>0</v>
      </c>
      <c r="C10" s="23">
        <f>'[1]Formato 6 a)'!C9</f>
        <v>115256228.91000001</v>
      </c>
      <c r="D10" s="23">
        <f>'[1]Formato 6 a)'!D9</f>
        <v>115256228.91000001</v>
      </c>
      <c r="E10" s="23">
        <f>'[1]Formato 6 a)'!E9</f>
        <v>92338617.859999999</v>
      </c>
      <c r="F10" s="23">
        <f>'[1]Formato 6 a)'!F9</f>
        <v>92114757.980000004</v>
      </c>
      <c r="G10" s="23">
        <f>+D10-E10</f>
        <v>22917611.050000012</v>
      </c>
    </row>
    <row r="11" spans="1:7">
      <c r="A11" s="22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>
      <c r="A12" s="22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>
      <c r="A13" s="22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>
      <c r="A14" s="22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>
      <c r="A15" s="22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>
      <c r="A16" s="22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>
      <c r="A17" s="22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24" t="s">
        <v>22</v>
      </c>
      <c r="B18" s="25"/>
      <c r="C18" s="25"/>
      <c r="D18" s="25"/>
      <c r="E18" s="25"/>
      <c r="F18" s="25"/>
      <c r="G18" s="25"/>
    </row>
    <row r="19" spans="1:7">
      <c r="A19" s="26" t="s">
        <v>23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>
      <c r="A20" s="22" t="s">
        <v>24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>
      <c r="A21" s="22" t="s">
        <v>15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>
      <c r="A22" s="22" t="s">
        <v>16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>
      <c r="A23" s="22" t="s">
        <v>17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>
      <c r="A24" s="22" t="s">
        <v>18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>
      <c r="A25" s="22" t="s">
        <v>19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>
      <c r="A26" s="22" t="s">
        <v>20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>
      <c r="A27" s="22" t="s">
        <v>21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>
      <c r="A28" s="24" t="s">
        <v>22</v>
      </c>
      <c r="B28" s="25"/>
      <c r="C28" s="25"/>
      <c r="D28" s="25"/>
      <c r="E28" s="25"/>
      <c r="F28" s="25"/>
      <c r="G28" s="25"/>
    </row>
    <row r="29" spans="1:7">
      <c r="A29" s="26" t="s">
        <v>25</v>
      </c>
      <c r="B29" s="27">
        <f>SUM(B19,B9)</f>
        <v>0</v>
      </c>
      <c r="C29" s="27">
        <f t="shared" ref="C29:G29" si="2">SUM(C19,C9)</f>
        <v>115256228.91000001</v>
      </c>
      <c r="D29" s="27">
        <f t="shared" si="2"/>
        <v>115256228.91000001</v>
      </c>
      <c r="E29" s="27">
        <f t="shared" si="2"/>
        <v>92338617.859999999</v>
      </c>
      <c r="F29" s="27">
        <f t="shared" si="2"/>
        <v>92114757.980000004</v>
      </c>
      <c r="G29" s="27">
        <f t="shared" si="2"/>
        <v>22917611.050000012</v>
      </c>
    </row>
    <row r="30" spans="1:7">
      <c r="A30" s="28"/>
      <c r="B30" s="29"/>
      <c r="C30" s="29"/>
      <c r="D30" s="29"/>
      <c r="E30" s="29"/>
      <c r="F30" s="29"/>
      <c r="G30" s="29"/>
    </row>
    <row r="31" spans="1:7">
      <c r="A31" t="s">
        <v>26</v>
      </c>
      <c r="B31" s="30"/>
      <c r="C31" s="30"/>
      <c r="D31" s="30"/>
      <c r="E31" s="30"/>
      <c r="F31" s="30"/>
      <c r="G31" s="30"/>
    </row>
    <row r="32" spans="1:7">
      <c r="B32" s="30"/>
      <c r="C32" s="30"/>
      <c r="D32" s="30"/>
      <c r="E32" s="30"/>
      <c r="F32" s="30"/>
      <c r="G32" s="30"/>
    </row>
    <row r="34" spans="1:7" hidden="1"/>
    <row r="35" spans="1:7" hidden="1"/>
    <row r="36" spans="1:7" hidden="1"/>
    <row r="37" spans="1:7" hidden="1"/>
    <row r="38" spans="1:7" hidden="1">
      <c r="A38" s="31" t="s">
        <v>27</v>
      </c>
      <c r="E38" s="32" t="s">
        <v>28</v>
      </c>
      <c r="F38" s="32"/>
      <c r="G38" s="32"/>
    </row>
    <row r="39" spans="1:7" hidden="1">
      <c r="A39" s="31" t="s">
        <v>29</v>
      </c>
      <c r="E39" s="32" t="s">
        <v>30</v>
      </c>
      <c r="F39" s="32"/>
      <c r="G39" s="32"/>
    </row>
    <row r="41" spans="1:7">
      <c r="A41" s="31" t="str">
        <f>+[1]Hoja1!A1</f>
        <v>Ing. Marisol Suárez Correa</v>
      </c>
      <c r="C41" s="32" t="str">
        <f>+[1]Hoja1!C1</f>
        <v xml:space="preserve">C.P. Juan  Lara Centerno </v>
      </c>
      <c r="D41" s="32"/>
    </row>
    <row r="42" spans="1:7">
      <c r="A42" s="31" t="str">
        <f>+[1]Hoja1!A2</f>
        <v>Presidenta Suplente del Comité</v>
      </c>
      <c r="C42" s="32" t="str">
        <f>+[1]Hoja1!C2</f>
        <v xml:space="preserve">Dirección de Control y Seguimiento de Fideicomisos </v>
      </c>
      <c r="D42" s="32"/>
    </row>
    <row r="43" spans="1:7" hidden="1">
      <c r="A43" s="31" t="s">
        <v>31</v>
      </c>
      <c r="C43" s="32" t="s">
        <v>32</v>
      </c>
      <c r="D43" s="32"/>
    </row>
    <row r="44" spans="1:7" hidden="1">
      <c r="A44" s="31" t="s">
        <v>33</v>
      </c>
      <c r="C44" t="s">
        <v>34</v>
      </c>
    </row>
    <row r="46" spans="1:7">
      <c r="C46" s="33"/>
      <c r="D46" s="33"/>
      <c r="E46" s="33"/>
      <c r="F46" s="33"/>
      <c r="G46" s="33"/>
    </row>
    <row r="47" spans="1:7">
      <c r="C47" s="33">
        <v>115256228.91000001</v>
      </c>
      <c r="D47" s="33">
        <v>115256228.91000001</v>
      </c>
      <c r="E47" s="33">
        <v>92338617.859999999</v>
      </c>
      <c r="F47" s="33">
        <v>92114757.980000004</v>
      </c>
      <c r="G47" s="33">
        <v>22917611.050000004</v>
      </c>
    </row>
    <row r="48" spans="1:7">
      <c r="C48" s="33">
        <f>+C29-C47</f>
        <v>0</v>
      </c>
      <c r="D48" s="33">
        <f t="shared" ref="D48:G48" si="3">+D29-D47</f>
        <v>0</v>
      </c>
      <c r="E48" s="33">
        <f t="shared" si="3"/>
        <v>0</v>
      </c>
      <c r="F48" s="33">
        <f t="shared" si="3"/>
        <v>0</v>
      </c>
      <c r="G48" s="33">
        <f t="shared" si="3"/>
        <v>0</v>
      </c>
    </row>
    <row r="49" spans="3:7">
      <c r="C49" s="33"/>
      <c r="D49" s="33"/>
      <c r="E49" s="33"/>
      <c r="F49" s="33"/>
      <c r="G49" s="33"/>
    </row>
  </sheetData>
  <mergeCells count="9">
    <mergeCell ref="C41:D41"/>
    <mergeCell ref="C42:D42"/>
    <mergeCell ref="C43:D43"/>
    <mergeCell ref="A1:G1"/>
    <mergeCell ref="A7:A8"/>
    <mergeCell ref="B7:F7"/>
    <mergeCell ref="G7:G8"/>
    <mergeCell ref="E38:G38"/>
    <mergeCell ref="E39:G39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41" right="0.17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2025-07-09T21:17:21Z</dcterms:created>
  <dcterms:modified xsi:type="dcterms:W3CDTF">2025-07-09T21:17:34Z</dcterms:modified>
</cp:coreProperties>
</file>