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YUDAS Y SUB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'AYUDAS Y SUB'!$D$23:$G$38</definedName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'AYUDAS Y SUB'!$A$1:$H$19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_xlnm.Print_Titles" localSheetId="0">'AYUDAS Y SUB'!$1:$2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8" i="1"/>
  <c r="F14"/>
  <c r="C14"/>
  <c r="F13"/>
  <c r="C13"/>
  <c r="I5"/>
  <c r="H4"/>
  <c r="I3"/>
  <c r="H3"/>
  <c r="H5" s="1"/>
  <c r="J5" l="1"/>
  <c r="H22"/>
</calcChain>
</file>

<file path=xl/sharedStrings.xml><?xml version="1.0" encoding="utf-8"?>
<sst xmlns="http://schemas.openxmlformats.org/spreadsheetml/2006/main" count="40" uniqueCount="23">
  <si>
    <t>FIDEICOMISO ALIANZA PARA EL CAMPO DE GUANAJUATO "ALCAMPO"
MONTOS PAGADOS POR AYUDAS Y SUBSIDIOS
SEGUNDO TRIMESTRE 2025</t>
  </si>
  <si>
    <t>CONCEPTO</t>
  </si>
  <si>
    <t>AYUDA A</t>
  </si>
  <si>
    <t xml:space="preserve"> </t>
  </si>
  <si>
    <t>SECTOR
(económico o social)</t>
  </si>
  <si>
    <t>BENEFICIARIO</t>
  </si>
  <si>
    <t>CURP</t>
  </si>
  <si>
    <t>RFC</t>
  </si>
  <si>
    <t>MONTO
PAGADO</t>
  </si>
  <si>
    <t>Transferencias al Resto del Sector Público</t>
  </si>
  <si>
    <t>NA</t>
  </si>
  <si>
    <t>x</t>
  </si>
  <si>
    <t>económico</t>
  </si>
  <si>
    <t>COMITE ESTATAL DE SANIDAD VEGETAL DE GUANAJUATO AC</t>
  </si>
  <si>
    <t>CES941004FK8</t>
  </si>
  <si>
    <t>COMITE ESTATAL PARA EL FOMENTO Y PROTECCION PECUARIA DEL ESTADO DE GUANAJUATO A.C.</t>
  </si>
  <si>
    <t xml:space="preserve">CEF8912139P0   </t>
  </si>
  <si>
    <t>Bajo protesta de decir verdad declaramos que los Estados Financieros y sus notas, son razonablemente correctos y son responsabilidad del emisor.</t>
  </si>
  <si>
    <t>Ing. Marisol Suárez Correa</t>
  </si>
  <si>
    <t>Presidenta Suplente del Comité Tecnico</t>
  </si>
  <si>
    <t>Dirección de Control y Seguimiento de Fideicomisos</t>
  </si>
  <si>
    <t>CEFPPEG</t>
  </si>
  <si>
    <t>CESAVEG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</si>
</sst>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[$€-2]* #,##0.00_-;\-[$€-2]* #,##0.00_-;_-[$€-2]* &quot;-&quot;??_-"/>
    <numFmt numFmtId="167" formatCode="_(* #,##0.00_);_(* \(#,##0.00\);_(* &quot;-&quot;??_);_(@_)"/>
    <numFmt numFmtId="168" formatCode="_-* #,##0.00\ _€_-;\-* #,##0.00\ _€_-;_-* &quot;-&quot;??\ _€_-;_-@_-"/>
    <numFmt numFmtId="169" formatCode="_-[$$-440A]* #,##0.00_-;\-[$$-440A]* #,##0.00_-;_-[$$-440A]* &quot;-&quot;??_-;_-@_-"/>
  </numFmts>
  <fonts count="7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3" fillId="0" borderId="0" applyFont="0" applyFill="0" applyBorder="0" applyAlignment="0" applyProtection="0"/>
    <xf numFmtId="0" fontId="19" fillId="0" borderId="0"/>
    <xf numFmtId="0" fontId="2" fillId="0" borderId="0"/>
    <xf numFmtId="43" fontId="1" fillId="0" borderId="0" applyFont="0" applyFill="0" applyBorder="0" applyAlignment="0" applyProtection="0"/>
    <xf numFmtId="0" fontId="26" fillId="0" borderId="0"/>
    <xf numFmtId="165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1" fillId="35" borderId="0" applyNumberFormat="0" applyBorder="0" applyAlignment="0" applyProtection="0"/>
    <xf numFmtId="0" fontId="7" fillId="2" borderId="0" applyNumberFormat="0" applyBorder="0" applyAlignment="0" applyProtection="0"/>
    <xf numFmtId="0" fontId="32" fillId="36" borderId="11" applyNumberFormat="0" applyAlignment="0" applyProtection="0"/>
    <xf numFmtId="0" fontId="12" fillId="6" borderId="4" applyNumberFormat="0" applyAlignment="0" applyProtection="0"/>
    <xf numFmtId="0" fontId="32" fillId="36" borderId="11" applyNumberFormat="0" applyAlignment="0" applyProtection="0"/>
    <xf numFmtId="0" fontId="32" fillId="36" borderId="11" applyNumberFormat="0" applyAlignment="0" applyProtection="0"/>
    <xf numFmtId="0" fontId="32" fillId="36" borderId="11" applyNumberFormat="0" applyAlignment="0" applyProtection="0"/>
    <xf numFmtId="0" fontId="32" fillId="36" borderId="11" applyNumberFormat="0" applyAlignment="0" applyProtection="0"/>
    <xf numFmtId="0" fontId="33" fillId="37" borderId="12" applyNumberFormat="0" applyAlignment="0" applyProtection="0"/>
    <xf numFmtId="0" fontId="14" fillId="7" borderId="7" applyNumberFormat="0" applyAlignment="0" applyProtection="0"/>
    <xf numFmtId="0" fontId="34" fillId="0" borderId="13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6" fillId="38" borderId="11" applyNumberFormat="0" applyAlignment="0" applyProtection="0"/>
    <xf numFmtId="0" fontId="10" fillId="5" borderId="4" applyNumberFormat="0" applyAlignment="0" applyProtection="0"/>
    <xf numFmtId="0" fontId="36" fillId="38" borderId="11" applyNumberFormat="0" applyAlignment="0" applyProtection="0"/>
    <xf numFmtId="0" fontId="36" fillId="38" borderId="11" applyNumberFormat="0" applyAlignment="0" applyProtection="0"/>
    <xf numFmtId="0" fontId="36" fillId="38" borderId="11" applyNumberFormat="0" applyAlignment="0" applyProtection="0"/>
    <xf numFmtId="0" fontId="36" fillId="38" borderId="11" applyNumberFormat="0" applyAlignment="0" applyProtection="0"/>
    <xf numFmtId="166" fontId="1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Protection="0">
      <alignment horizont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38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9" fillId="40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36" borderId="15" applyNumberFormat="0" applyAlignment="0" applyProtection="0"/>
    <xf numFmtId="0" fontId="11" fillId="6" borderId="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1" fillId="42" borderId="16" applyNumberFormat="0" applyProtection="0">
      <alignment horizontal="center" vertical="center" wrapText="1"/>
    </xf>
    <xf numFmtId="4" fontId="51" fillId="42" borderId="16" applyNumberFormat="0" applyProtection="0">
      <alignment horizontal="center" vertical="center" wrapText="1"/>
    </xf>
    <xf numFmtId="4" fontId="51" fillId="42" borderId="16" applyNumberFormat="0" applyProtection="0">
      <alignment horizontal="center" vertical="center" wrapText="1"/>
    </xf>
    <xf numFmtId="4" fontId="51" fillId="42" borderId="16" applyNumberFormat="0" applyProtection="0">
      <alignment horizontal="center" vertical="center" wrapText="1"/>
    </xf>
    <xf numFmtId="4" fontId="51" fillId="42" borderId="16" applyNumberFormat="0" applyProtection="0">
      <alignment horizontal="center" vertical="center" wrapText="1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0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3" fillId="43" borderId="16" applyNumberFormat="0" applyProtection="0">
      <alignment horizontal="center" vertical="center" wrapText="1"/>
    </xf>
    <xf numFmtId="4" fontId="53" fillId="43" borderId="16" applyNumberFormat="0" applyProtection="0">
      <alignment horizontal="center" vertical="center" wrapText="1"/>
    </xf>
    <xf numFmtId="4" fontId="53" fillId="43" borderId="16" applyNumberFormat="0" applyProtection="0">
      <alignment horizontal="center" vertical="center" wrapText="1"/>
    </xf>
    <xf numFmtId="4" fontId="53" fillId="43" borderId="16" applyNumberFormat="0" applyProtection="0">
      <alignment horizontal="center" vertical="center" wrapText="1"/>
    </xf>
    <xf numFmtId="4" fontId="53" fillId="43" borderId="16" applyNumberFormat="0" applyProtection="0">
      <alignment horizontal="center" vertical="center" wrapText="1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2" fillId="41" borderId="16" applyNumberFormat="0" applyProtection="0">
      <alignment vertical="center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4" fillId="42" borderId="16" applyNumberFormat="0" applyProtection="0">
      <alignment horizontal="left" vertical="center" wrapText="1"/>
    </xf>
    <xf numFmtId="4" fontId="54" fillId="42" borderId="16" applyNumberFormat="0" applyProtection="0">
      <alignment horizontal="left" vertical="center" wrapText="1"/>
    </xf>
    <xf numFmtId="4" fontId="54" fillId="42" borderId="16" applyNumberFormat="0" applyProtection="0">
      <alignment horizontal="left" vertical="center" wrapText="1"/>
    </xf>
    <xf numFmtId="4" fontId="54" fillId="42" borderId="16" applyNumberFormat="0" applyProtection="0">
      <alignment horizontal="left" vertical="center" wrapText="1"/>
    </xf>
    <xf numFmtId="4" fontId="54" fillId="42" borderId="16" applyNumberFormat="0" applyProtection="0">
      <alignment horizontal="left" vertical="center" wrapTex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4" fontId="50" fillId="41" borderId="16" applyNumberFormat="0" applyProtection="0">
      <alignment horizontal="left" vertical="center" indent="1"/>
    </xf>
    <xf numFmtId="0" fontId="50" fillId="41" borderId="16" applyNumberFormat="0" applyProtection="0">
      <alignment horizontal="left" vertical="top" indent="1"/>
    </xf>
    <xf numFmtId="0" fontId="50" fillId="41" borderId="16" applyNumberFormat="0" applyProtection="0">
      <alignment horizontal="left" vertical="top" indent="1"/>
    </xf>
    <xf numFmtId="0" fontId="50" fillId="41" borderId="16" applyNumberFormat="0" applyProtection="0">
      <alignment horizontal="left" vertical="top" indent="1"/>
    </xf>
    <xf numFmtId="0" fontId="50" fillId="41" borderId="16" applyNumberFormat="0" applyProtection="0">
      <alignment horizontal="left" vertical="top" indent="1"/>
    </xf>
    <xf numFmtId="0" fontId="50" fillId="41" borderId="16" applyNumberFormat="0" applyProtection="0">
      <alignment horizontal="left" vertical="top" indent="1"/>
    </xf>
    <xf numFmtId="4" fontId="50" fillId="44" borderId="0" applyNumberFormat="0" applyProtection="0">
      <alignment horizontal="left" vertical="center" indent="1"/>
    </xf>
    <xf numFmtId="4" fontId="50" fillId="44" borderId="0" applyNumberFormat="0" applyProtection="0">
      <alignment horizontal="left" vertical="center" indent="1"/>
    </xf>
    <xf numFmtId="4" fontId="55" fillId="45" borderId="0" applyNumberFormat="0" applyProtection="0">
      <alignment horizontal="left" vertical="center" wrapText="1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7" fillId="47" borderId="16" applyNumberFormat="0" applyProtection="0">
      <alignment horizontal="right" vertical="center"/>
    </xf>
    <xf numFmtId="4" fontId="57" fillId="47" borderId="16" applyNumberFormat="0" applyProtection="0">
      <alignment horizontal="right" vertical="center"/>
    </xf>
    <xf numFmtId="4" fontId="57" fillId="47" borderId="16" applyNumberFormat="0" applyProtection="0">
      <alignment horizontal="right" vertical="center"/>
    </xf>
    <xf numFmtId="4" fontId="57" fillId="47" borderId="16" applyNumberFormat="0" applyProtection="0">
      <alignment horizontal="right" vertical="center"/>
    </xf>
    <xf numFmtId="4" fontId="57" fillId="47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6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48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7" fillId="51" borderId="16" applyNumberFormat="0" applyProtection="0">
      <alignment horizontal="right" vertical="center"/>
    </xf>
    <xf numFmtId="4" fontId="57" fillId="51" borderId="16" applyNumberFormat="0" applyProtection="0">
      <alignment horizontal="right" vertical="center"/>
    </xf>
    <xf numFmtId="4" fontId="57" fillId="51" borderId="16" applyNumberFormat="0" applyProtection="0">
      <alignment horizontal="right" vertical="center"/>
    </xf>
    <xf numFmtId="4" fontId="57" fillId="51" borderId="16" applyNumberFormat="0" applyProtection="0">
      <alignment horizontal="right" vertical="center"/>
    </xf>
    <xf numFmtId="4" fontId="57" fillId="51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0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7" fillId="53" borderId="16" applyNumberFormat="0" applyProtection="0">
      <alignment horizontal="right" vertical="center"/>
    </xf>
    <xf numFmtId="4" fontId="57" fillId="53" borderId="16" applyNumberFormat="0" applyProtection="0">
      <alignment horizontal="right" vertical="center"/>
    </xf>
    <xf numFmtId="4" fontId="57" fillId="53" borderId="16" applyNumberFormat="0" applyProtection="0">
      <alignment horizontal="right" vertical="center"/>
    </xf>
    <xf numFmtId="4" fontId="57" fillId="53" borderId="16" applyNumberFormat="0" applyProtection="0">
      <alignment horizontal="right" vertical="center"/>
    </xf>
    <xf numFmtId="4" fontId="57" fillId="53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2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7" fillId="55" borderId="16" applyNumberFormat="0" applyProtection="0">
      <alignment horizontal="right" vertical="center"/>
    </xf>
    <xf numFmtId="4" fontId="57" fillId="55" borderId="16" applyNumberFormat="0" applyProtection="0">
      <alignment horizontal="right" vertical="center"/>
    </xf>
    <xf numFmtId="4" fontId="57" fillId="55" borderId="16" applyNumberFormat="0" applyProtection="0">
      <alignment horizontal="right" vertical="center"/>
    </xf>
    <xf numFmtId="4" fontId="57" fillId="55" borderId="16" applyNumberFormat="0" applyProtection="0">
      <alignment horizontal="right" vertical="center"/>
    </xf>
    <xf numFmtId="4" fontId="57" fillId="55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54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7" fillId="56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42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7" fillId="58" borderId="16" applyNumberFormat="0" applyProtection="0">
      <alignment horizontal="right" vertical="center"/>
    </xf>
    <xf numFmtId="4" fontId="57" fillId="58" borderId="16" applyNumberFormat="0" applyProtection="0">
      <alignment horizontal="right" vertical="center"/>
    </xf>
    <xf numFmtId="4" fontId="57" fillId="58" borderId="16" applyNumberFormat="0" applyProtection="0">
      <alignment horizontal="right" vertical="center"/>
    </xf>
    <xf numFmtId="4" fontId="57" fillId="58" borderId="16" applyNumberFormat="0" applyProtection="0">
      <alignment horizontal="right" vertical="center"/>
    </xf>
    <xf numFmtId="4" fontId="57" fillId="58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7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7" fillId="60" borderId="16" applyNumberFormat="0" applyProtection="0">
      <alignment horizontal="right" vertical="center"/>
    </xf>
    <xf numFmtId="4" fontId="57" fillId="60" borderId="16" applyNumberFormat="0" applyProtection="0">
      <alignment horizontal="right" vertical="center"/>
    </xf>
    <xf numFmtId="4" fontId="57" fillId="60" borderId="16" applyNumberFormat="0" applyProtection="0">
      <alignment horizontal="right" vertical="center"/>
    </xf>
    <xf numFmtId="4" fontId="57" fillId="60" borderId="16" applyNumberFormat="0" applyProtection="0">
      <alignment horizontal="right" vertical="center"/>
    </xf>
    <xf numFmtId="4" fontId="57" fillId="60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59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7" fillId="62" borderId="16" applyNumberFormat="0" applyProtection="0">
      <alignment horizontal="right" vertical="center"/>
    </xf>
    <xf numFmtId="4" fontId="57" fillId="62" borderId="16" applyNumberFormat="0" applyProtection="0">
      <alignment horizontal="right" vertical="center"/>
    </xf>
    <xf numFmtId="4" fontId="57" fillId="62" borderId="16" applyNumberFormat="0" applyProtection="0">
      <alignment horizontal="right" vertical="center"/>
    </xf>
    <xf numFmtId="4" fontId="57" fillId="62" borderId="16" applyNumberFormat="0" applyProtection="0">
      <alignment horizontal="right" vertical="center"/>
    </xf>
    <xf numFmtId="4" fontId="57" fillId="62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6" fillId="61" borderId="16" applyNumberFormat="0" applyProtection="0">
      <alignment horizontal="right" vertical="center"/>
    </xf>
    <xf numFmtId="4" fontId="50" fillId="63" borderId="17" applyNumberFormat="0" applyProtection="0">
      <alignment horizontal="left" vertical="center" indent="1"/>
    </xf>
    <xf numFmtId="4" fontId="50" fillId="63" borderId="17" applyNumberFormat="0" applyProtection="0">
      <alignment horizontal="left" vertical="center" indent="1"/>
    </xf>
    <xf numFmtId="4" fontId="58" fillId="63" borderId="14" applyNumberFormat="0" applyProtection="0">
      <alignment horizontal="left" vertical="center" indent="1"/>
    </xf>
    <xf numFmtId="4" fontId="58" fillId="63" borderId="14" applyNumberFormat="0" applyProtection="0">
      <alignment horizontal="left" vertical="center" indent="1"/>
    </xf>
    <xf numFmtId="4" fontId="58" fillId="63" borderId="14" applyNumberFormat="0" applyProtection="0">
      <alignment horizontal="left" vertical="center" indent="1"/>
    </xf>
    <xf numFmtId="4" fontId="58" fillId="63" borderId="14" applyNumberFormat="0" applyProtection="0">
      <alignment horizontal="left" vertical="center" indent="1"/>
    </xf>
    <xf numFmtId="4" fontId="58" fillId="63" borderId="14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8" fillId="65" borderId="0" applyNumberFormat="0" applyProtection="0">
      <alignment horizontal="left" vertical="center" indent="1"/>
    </xf>
    <xf numFmtId="4" fontId="59" fillId="66" borderId="0" applyNumberFormat="0" applyProtection="0">
      <alignment horizontal="left" vertical="center" indent="1"/>
    </xf>
    <xf numFmtId="4" fontId="59" fillId="66" borderId="0" applyNumberFormat="0" applyProtection="0">
      <alignment horizontal="left" vertical="center" indent="1"/>
    </xf>
    <xf numFmtId="4" fontId="59" fillId="66" borderId="0" applyNumberFormat="0" applyProtection="0">
      <alignment horizontal="left" vertical="center" indent="1"/>
    </xf>
    <xf numFmtId="4" fontId="59" fillId="66" borderId="0" applyNumberFormat="0" applyProtection="0">
      <alignment horizontal="left" vertical="center" indent="1"/>
    </xf>
    <xf numFmtId="4" fontId="59" fillId="66" borderId="0" applyNumberFormat="0" applyProtection="0">
      <alignment horizontal="left" vertical="center" indent="1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7" fillId="67" borderId="16" applyNumberFormat="0" applyProtection="0">
      <alignment horizontal="right" vertical="center"/>
    </xf>
    <xf numFmtId="4" fontId="57" fillId="67" borderId="16" applyNumberFormat="0" applyProtection="0">
      <alignment horizontal="right" vertical="center"/>
    </xf>
    <xf numFmtId="4" fontId="57" fillId="67" borderId="16" applyNumberFormat="0" applyProtection="0">
      <alignment horizontal="right" vertical="center"/>
    </xf>
    <xf numFmtId="4" fontId="57" fillId="67" borderId="16" applyNumberFormat="0" applyProtection="0">
      <alignment horizontal="right" vertical="center"/>
    </xf>
    <xf numFmtId="4" fontId="57" fillId="67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44" borderId="16" applyNumberFormat="0" applyProtection="0">
      <alignment horizontal="right" vertical="center"/>
    </xf>
    <xf numFmtId="4" fontId="56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56" fillId="6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56" fillId="44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center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66" borderId="16" applyNumberFormat="0" applyProtection="0">
      <alignment horizontal="left" vertical="top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center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44" borderId="16" applyNumberFormat="0" applyProtection="0">
      <alignment horizontal="left" vertical="top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center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8" borderId="16" applyNumberFormat="0" applyProtection="0">
      <alignment horizontal="left" vertical="top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center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64" borderId="16" applyNumberFormat="0" applyProtection="0">
      <alignment horizontal="left" vertical="top" indent="1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0" fontId="19" fillId="45" borderId="10" applyNumberFormat="0">
      <protection locked="0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7" fillId="70" borderId="16" applyNumberFormat="0" applyProtection="0">
      <alignment vertical="center"/>
    </xf>
    <xf numFmtId="4" fontId="57" fillId="70" borderId="16" applyNumberFormat="0" applyProtection="0">
      <alignment vertical="center"/>
    </xf>
    <xf numFmtId="4" fontId="57" fillId="70" borderId="16" applyNumberFormat="0" applyProtection="0">
      <alignment vertical="center"/>
    </xf>
    <xf numFmtId="4" fontId="57" fillId="70" borderId="16" applyNumberFormat="0" applyProtection="0">
      <alignment vertical="center"/>
    </xf>
    <xf numFmtId="4" fontId="57" fillId="70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56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1" fillId="70" borderId="16" applyNumberFormat="0" applyProtection="0">
      <alignment vertical="center"/>
    </xf>
    <xf numFmtId="4" fontId="61" fillId="70" borderId="16" applyNumberFormat="0" applyProtection="0">
      <alignment vertical="center"/>
    </xf>
    <xf numFmtId="4" fontId="61" fillId="70" borderId="16" applyNumberFormat="0" applyProtection="0">
      <alignment vertical="center"/>
    </xf>
    <xf numFmtId="4" fontId="61" fillId="70" borderId="16" applyNumberFormat="0" applyProtection="0">
      <alignment vertical="center"/>
    </xf>
    <xf numFmtId="4" fontId="61" fillId="70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60" fillId="69" borderId="16" applyNumberFormat="0" applyProtection="0">
      <alignment vertical="center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9" fillId="67" borderId="18" applyNumberFormat="0" applyProtection="0">
      <alignment horizontal="left" vertical="center" indent="1"/>
    </xf>
    <xf numFmtId="4" fontId="59" fillId="67" borderId="18" applyNumberFormat="0" applyProtection="0">
      <alignment horizontal="left" vertical="center" indent="1"/>
    </xf>
    <xf numFmtId="4" fontId="59" fillId="67" borderId="18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4" fontId="56" fillId="69" borderId="16" applyNumberFormat="0" applyProtection="0">
      <alignment horizontal="left" vertical="center" indent="1"/>
    </xf>
    <xf numFmtId="0" fontId="56" fillId="69" borderId="16" applyNumberFormat="0" applyProtection="0">
      <alignment horizontal="left" vertical="top" indent="1"/>
    </xf>
    <xf numFmtId="0" fontId="56" fillId="69" borderId="16" applyNumberFormat="0" applyProtection="0">
      <alignment horizontal="left" vertical="top" indent="1"/>
    </xf>
    <xf numFmtId="0" fontId="56" fillId="69" borderId="16" applyNumberFormat="0" applyProtection="0">
      <alignment horizontal="left" vertical="top" indent="1"/>
    </xf>
    <xf numFmtId="0" fontId="56" fillId="69" borderId="16" applyNumberFormat="0" applyProtection="0">
      <alignment horizontal="left" vertical="top" indent="1"/>
    </xf>
    <xf numFmtId="0" fontId="56" fillId="69" borderId="16" applyNumberFormat="0" applyProtection="0">
      <alignment horizontal="left" vertical="top" indent="1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62" fillId="45" borderId="19" applyNumberFormat="0" applyProtection="0">
      <alignment horizontal="center" vertical="center" wrapText="1"/>
    </xf>
    <xf numFmtId="4" fontId="62" fillId="45" borderId="19" applyNumberFormat="0" applyProtection="0">
      <alignment horizontal="center" vertical="center" wrapText="1"/>
    </xf>
    <xf numFmtId="4" fontId="62" fillId="45" borderId="19" applyNumberFormat="0" applyProtection="0">
      <alignment horizontal="center" vertical="center" wrapText="1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56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1" fillId="70" borderId="16" applyNumberFormat="0" applyProtection="0">
      <alignment horizontal="center" vertical="center" wrapText="1"/>
    </xf>
    <xf numFmtId="4" fontId="61" fillId="70" borderId="16" applyNumberFormat="0" applyProtection="0">
      <alignment horizontal="center" vertical="center" wrapText="1"/>
    </xf>
    <xf numFmtId="4" fontId="61" fillId="70" borderId="16" applyNumberFormat="0" applyProtection="0">
      <alignment horizontal="center" vertical="center" wrapText="1"/>
    </xf>
    <xf numFmtId="4" fontId="61" fillId="70" borderId="16" applyNumberFormat="0" applyProtection="0">
      <alignment horizontal="center" vertical="center" wrapText="1"/>
    </xf>
    <xf numFmtId="4" fontId="61" fillId="70" borderId="16" applyNumberFormat="0" applyProtection="0">
      <alignment horizontal="center" vertical="center" wrapText="1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60" fillId="64" borderId="16" applyNumberFormat="0" applyProtection="0">
      <alignment horizontal="right" vertical="center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63" fillId="71" borderId="19" applyNumberFormat="0" applyProtection="0">
      <alignment horizontal="left" vertical="center" wrapText="1"/>
    </xf>
    <xf numFmtId="4" fontId="63" fillId="71" borderId="19" applyNumberFormat="0" applyProtection="0">
      <alignment horizontal="left" vertical="center" wrapText="1"/>
    </xf>
    <xf numFmtId="4" fontId="63" fillId="71" borderId="19" applyNumberFormat="0" applyProtection="0">
      <alignment horizontal="left" vertical="center" wrapTex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4" fontId="56" fillId="44" borderId="16" applyNumberFormat="0" applyProtection="0">
      <alignment horizontal="left" vertical="center" indent="1"/>
    </xf>
    <xf numFmtId="0" fontId="56" fillId="44" borderId="16" applyNumberFormat="0" applyProtection="0">
      <alignment horizontal="left" vertical="top" indent="1"/>
    </xf>
    <xf numFmtId="0" fontId="56" fillId="44" borderId="16" applyNumberFormat="0" applyProtection="0">
      <alignment horizontal="left" vertical="top" indent="1"/>
    </xf>
    <xf numFmtId="0" fontId="56" fillId="44" borderId="16" applyNumberFormat="0" applyProtection="0">
      <alignment horizontal="left" vertical="top" indent="1"/>
    </xf>
    <xf numFmtId="0" fontId="56" fillId="44" borderId="16" applyNumberFormat="0" applyProtection="0">
      <alignment horizontal="left" vertical="top" indent="1"/>
    </xf>
    <xf numFmtId="0" fontId="56" fillId="44" borderId="16" applyNumberFormat="0" applyProtection="0">
      <alignment horizontal="left" vertical="top" indent="1"/>
    </xf>
    <xf numFmtId="4" fontId="64" fillId="72" borderId="0" applyNumberFormat="0" applyProtection="0">
      <alignment horizontal="left" vertical="center" indent="1"/>
    </xf>
    <xf numFmtId="4" fontId="64" fillId="72" borderId="0" applyNumberFormat="0" applyProtection="0">
      <alignment horizontal="left" vertical="center" indent="1"/>
    </xf>
    <xf numFmtId="4" fontId="64" fillId="72" borderId="0" applyNumberFormat="0" applyProtection="0">
      <alignment horizontal="left" vertical="center" indent="1"/>
    </xf>
    <xf numFmtId="4" fontId="64" fillId="72" borderId="0" applyNumberFormat="0" applyProtection="0">
      <alignment horizontal="left" vertical="center" indent="1"/>
    </xf>
    <xf numFmtId="4" fontId="64" fillId="72" borderId="0" applyNumberFormat="0" applyProtection="0">
      <alignment horizontal="left" vertical="center" indent="1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6" fillId="70" borderId="16" applyNumberFormat="0" applyProtection="0">
      <alignment horizontal="right" vertical="center"/>
    </xf>
    <xf numFmtId="4" fontId="66" fillId="70" borderId="16" applyNumberFormat="0" applyProtection="0">
      <alignment horizontal="right" vertical="center"/>
    </xf>
    <xf numFmtId="4" fontId="66" fillId="70" borderId="16" applyNumberFormat="0" applyProtection="0">
      <alignment horizontal="right" vertical="center"/>
    </xf>
    <xf numFmtId="4" fontId="66" fillId="70" borderId="16" applyNumberFormat="0" applyProtection="0">
      <alignment horizontal="right" vertical="center"/>
    </xf>
    <xf numFmtId="4" fontId="66" fillId="70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4" fontId="65" fillId="64" borderId="16" applyNumberFormat="0" applyProtection="0">
      <alignment horizontal="right" vertical="center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0" fillId="0" borderId="20" applyNumberFormat="0" applyFill="0" applyAlignment="0" applyProtection="0"/>
    <xf numFmtId="0" fontId="71" fillId="0" borderId="21" applyNumberFormat="0" applyFill="0" applyAlignment="0" applyProtection="0"/>
    <xf numFmtId="0" fontId="5" fillId="0" borderId="2" applyNumberFormat="0" applyFill="0" applyAlignment="0" applyProtection="0"/>
    <xf numFmtId="0" fontId="35" fillId="0" borderId="22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17" fillId="0" borderId="9" applyNumberFormat="0" applyFill="0" applyAlignment="0" applyProtection="0"/>
    <xf numFmtId="0" fontId="37" fillId="0" borderId="23" applyNumberFormat="0" applyFill="0" applyAlignment="0" applyProtection="0"/>
    <xf numFmtId="0" fontId="17" fillId="0" borderId="9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</cellStyleXfs>
  <cellXfs count="35">
    <xf numFmtId="0" fontId="0" fillId="0" borderId="0" xfId="0"/>
    <xf numFmtId="0" fontId="21" fillId="0" borderId="0" xfId="3" applyFont="1"/>
    <xf numFmtId="0" fontId="22" fillId="0" borderId="0" xfId="3" applyFont="1"/>
    <xf numFmtId="0" fontId="20" fillId="34" borderId="10" xfId="2" applyFont="1" applyFill="1" applyBorder="1" applyAlignment="1">
      <alignment horizontal="center" vertical="center" wrapText="1"/>
    </xf>
    <xf numFmtId="4" fontId="20" fillId="34" borderId="10" xfId="2" applyNumberFormat="1" applyFont="1" applyFill="1" applyBorder="1" applyAlignment="1">
      <alignment horizontal="center" vertical="center" wrapText="1"/>
    </xf>
    <xf numFmtId="0" fontId="21" fillId="34" borderId="0" xfId="3" applyFont="1" applyFill="1"/>
    <xf numFmtId="0" fontId="22" fillId="34" borderId="0" xfId="3" applyFont="1" applyFill="1"/>
    <xf numFmtId="0" fontId="22" fillId="34" borderId="10" xfId="3" applyFont="1" applyFill="1" applyBorder="1" applyProtection="1">
      <protection locked="0"/>
    </xf>
    <xf numFmtId="0" fontId="22" fillId="34" borderId="10" xfId="3" applyFont="1" applyFill="1" applyBorder="1" applyAlignment="1" applyProtection="1">
      <alignment horizontal="center"/>
      <protection locked="0"/>
    </xf>
    <xf numFmtId="0" fontId="22" fillId="34" borderId="10" xfId="3" applyFont="1" applyFill="1" applyBorder="1" applyAlignment="1" applyProtection="1">
      <alignment wrapText="1"/>
      <protection locked="0"/>
    </xf>
    <xf numFmtId="0" fontId="22" fillId="34" borderId="10" xfId="0" applyFont="1" applyFill="1" applyBorder="1" applyProtection="1">
      <protection locked="0"/>
    </xf>
    <xf numFmtId="164" fontId="22" fillId="34" borderId="10" xfId="4" applyNumberFormat="1" applyFont="1" applyFill="1" applyBorder="1" applyProtection="1">
      <protection locked="0"/>
    </xf>
    <xf numFmtId="0" fontId="24" fillId="34" borderId="10" xfId="0" applyFont="1" applyFill="1" applyBorder="1" applyProtection="1">
      <protection locked="0"/>
    </xf>
    <xf numFmtId="0" fontId="22" fillId="34" borderId="0" xfId="3" applyFont="1" applyFill="1" applyProtection="1">
      <protection locked="0"/>
    </xf>
    <xf numFmtId="0" fontId="22" fillId="34" borderId="0" xfId="3" applyFont="1" applyFill="1" applyAlignment="1" applyProtection="1">
      <alignment horizontal="center"/>
      <protection locked="0"/>
    </xf>
    <xf numFmtId="0" fontId="22" fillId="34" borderId="0" xfId="3" applyFont="1" applyFill="1" applyAlignment="1" applyProtection="1">
      <alignment wrapText="1"/>
      <protection locked="0"/>
    </xf>
    <xf numFmtId="164" fontId="25" fillId="34" borderId="10" xfId="4" applyNumberFormat="1" applyFont="1" applyFill="1" applyBorder="1" applyProtection="1">
      <protection locked="0"/>
    </xf>
    <xf numFmtId="43" fontId="21" fillId="34" borderId="0" xfId="3" applyNumberFormat="1" applyFont="1" applyFill="1"/>
    <xf numFmtId="0" fontId="27" fillId="0" borderId="0" xfId="5" applyFont="1"/>
    <xf numFmtId="43" fontId="22" fillId="34" borderId="0" xfId="4" applyFont="1" applyFill="1" applyBorder="1" applyProtection="1">
      <protection locked="0"/>
    </xf>
    <xf numFmtId="43" fontId="22" fillId="34" borderId="0" xfId="3" applyNumberFormat="1" applyFont="1" applyFill="1"/>
    <xf numFmtId="43" fontId="28" fillId="34" borderId="0" xfId="4" applyFont="1" applyFill="1" applyBorder="1" applyProtection="1">
      <protection locked="0"/>
    </xf>
    <xf numFmtId="43" fontId="22" fillId="0" borderId="0" xfId="3" applyNumberFormat="1" applyFont="1"/>
    <xf numFmtId="0" fontId="24" fillId="0" borderId="0" xfId="3" applyFont="1"/>
    <xf numFmtId="0" fontId="19" fillId="0" borderId="0" xfId="2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43" fontId="22" fillId="0" borderId="0" xfId="1" applyFont="1"/>
    <xf numFmtId="43" fontId="29" fillId="0" borderId="0" xfId="4" applyFont="1" applyFill="1"/>
    <xf numFmtId="43" fontId="24" fillId="0" borderId="0" xfId="4" applyFont="1" applyFill="1"/>
    <xf numFmtId="43" fontId="24" fillId="0" borderId="0" xfId="1" applyFont="1" applyFill="1"/>
    <xf numFmtId="14" fontId="24" fillId="0" borderId="0" xfId="4" applyNumberFormat="1" applyFont="1" applyFill="1"/>
    <xf numFmtId="0" fontId="30" fillId="0" borderId="0" xfId="3" applyFont="1"/>
    <xf numFmtId="0" fontId="20" fillId="33" borderId="10" xfId="2" applyFont="1" applyFill="1" applyBorder="1" applyAlignment="1" applyProtection="1">
      <alignment horizontal="center" vertical="center" wrapText="1"/>
      <protection locked="0"/>
    </xf>
    <xf numFmtId="0" fontId="19" fillId="0" borderId="0" xfId="2" applyAlignment="1" applyProtection="1">
      <alignment horizontal="center" wrapText="1"/>
      <protection locked="0"/>
    </xf>
    <xf numFmtId="0" fontId="24" fillId="0" borderId="0" xfId="0" applyFont="1" applyAlignment="1">
      <alignment horizontal="center"/>
    </xf>
  </cellXfs>
  <cellStyles count="6322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2 2 2" xfId="11"/>
    <cellStyle name="20% - Énfasis1 2 2 2 2 2 2" xfId="12"/>
    <cellStyle name="20% - Énfasis1 2 2 2 2 3" xfId="13"/>
    <cellStyle name="20% - Énfasis1 2 2 2 3" xfId="14"/>
    <cellStyle name="20% - Énfasis1 2 2 2 3 2" xfId="15"/>
    <cellStyle name="20% - Énfasis1 2 2 2 4" xfId="16"/>
    <cellStyle name="20% - Énfasis1 2 2 3" xfId="17"/>
    <cellStyle name="20% - Énfasis1 2 2 3 2" xfId="18"/>
    <cellStyle name="20% - Énfasis1 2 2 3 2 2" xfId="19"/>
    <cellStyle name="20% - Énfasis1 2 2 3 3" xfId="20"/>
    <cellStyle name="20% - Énfasis1 2 2 4" xfId="21"/>
    <cellStyle name="20% - Énfasis1 2 2 4 2" xfId="22"/>
    <cellStyle name="20% - Énfasis1 2 2 5" xfId="23"/>
    <cellStyle name="20% - Énfasis1 2 3" xfId="24"/>
    <cellStyle name="20% - Énfasis1 2 3 2" xfId="25"/>
    <cellStyle name="20% - Énfasis1 2 3 2 2" xfId="26"/>
    <cellStyle name="20% - Énfasis1 2 3 2 2 2" xfId="27"/>
    <cellStyle name="20% - Énfasis1 2 3 2 3" xfId="28"/>
    <cellStyle name="20% - Énfasis1 2 3 3" xfId="29"/>
    <cellStyle name="20% - Énfasis1 2 3 3 2" xfId="30"/>
    <cellStyle name="20% - Énfasis1 2 3 4" xfId="31"/>
    <cellStyle name="20% - Énfasis1 2 4" xfId="32"/>
    <cellStyle name="20% - Énfasis1 2 4 2" xfId="33"/>
    <cellStyle name="20% - Énfasis1 2 4 2 2" xfId="34"/>
    <cellStyle name="20% - Énfasis1 2 4 3" xfId="35"/>
    <cellStyle name="20% - Énfasis1 2 5" xfId="36"/>
    <cellStyle name="20% - Énfasis1 2 5 2" xfId="37"/>
    <cellStyle name="20% - Énfasis1 2 6" xfId="38"/>
    <cellStyle name="20% - Énfasis1 3" xfId="39"/>
    <cellStyle name="20% - Énfasis1 3 2" xfId="40"/>
    <cellStyle name="20% - Énfasis1 3 2 2" xfId="41"/>
    <cellStyle name="20% - Énfasis1 3 2 2 2" xfId="42"/>
    <cellStyle name="20% - Énfasis1 3 2 2 2 2" xfId="43"/>
    <cellStyle name="20% - Énfasis1 3 2 2 3" xfId="44"/>
    <cellStyle name="20% - Énfasis1 3 2 3" xfId="45"/>
    <cellStyle name="20% - Énfasis1 3 2 3 2" xfId="46"/>
    <cellStyle name="20% - Énfasis1 3 2 4" xfId="47"/>
    <cellStyle name="20% - Énfasis1 3 3" xfId="48"/>
    <cellStyle name="20% - Énfasis1 3 3 2" xfId="49"/>
    <cellStyle name="20% - Énfasis1 3 3 2 2" xfId="50"/>
    <cellStyle name="20% - Énfasis1 3 3 3" xfId="51"/>
    <cellStyle name="20% - Énfasis1 3 4" xfId="52"/>
    <cellStyle name="20% - Énfasis1 3 4 2" xfId="53"/>
    <cellStyle name="20% - Énfasis1 3 5" xfId="54"/>
    <cellStyle name="20% - Énfasis1 4" xfId="55"/>
    <cellStyle name="20% - Énfasis1 4 2" xfId="56"/>
    <cellStyle name="20% - Énfasis1 4 2 2" xfId="57"/>
    <cellStyle name="20% - Énfasis1 4 2 2 2" xfId="58"/>
    <cellStyle name="20% - Énfasis1 4 2 2 2 2" xfId="59"/>
    <cellStyle name="20% - Énfasis1 4 2 2 3" xfId="60"/>
    <cellStyle name="20% - Énfasis1 4 2 3" xfId="61"/>
    <cellStyle name="20% - Énfasis1 4 2 3 2" xfId="62"/>
    <cellStyle name="20% - Énfasis1 4 2 4" xfId="63"/>
    <cellStyle name="20% - Énfasis1 4 3" xfId="64"/>
    <cellStyle name="20% - Énfasis1 4 3 2" xfId="65"/>
    <cellStyle name="20% - Énfasis1 4 3 2 2" xfId="66"/>
    <cellStyle name="20% - Énfasis1 4 3 3" xfId="67"/>
    <cellStyle name="20% - Énfasis1 4 4" xfId="68"/>
    <cellStyle name="20% - Énfasis1 4 4 2" xfId="69"/>
    <cellStyle name="20% - Énfasis1 4 5" xfId="70"/>
    <cellStyle name="20% - Énfasis1 5" xfId="71"/>
    <cellStyle name="20% - Énfasis1 5 2" xfId="72"/>
    <cellStyle name="20% - Énfasis1 5 2 2" xfId="73"/>
    <cellStyle name="20% - Énfasis1 5 2 2 2" xfId="74"/>
    <cellStyle name="20% - Énfasis1 5 2 3" xfId="75"/>
    <cellStyle name="20% - Énfasis1 5 3" xfId="76"/>
    <cellStyle name="20% - Énfasis1 5 3 2" xfId="77"/>
    <cellStyle name="20% - Énfasis1 5 4" xfId="78"/>
    <cellStyle name="20% - Énfasis2 2" xfId="79"/>
    <cellStyle name="20% - Énfasis2 2 2" xfId="80"/>
    <cellStyle name="20% - Énfasis2 2 2 2" xfId="81"/>
    <cellStyle name="20% - Énfasis2 2 2 2 2" xfId="82"/>
    <cellStyle name="20% - Énfasis2 2 2 2 2 2" xfId="83"/>
    <cellStyle name="20% - Énfasis2 2 2 2 2 2 2" xfId="84"/>
    <cellStyle name="20% - Énfasis2 2 2 2 2 3" xfId="85"/>
    <cellStyle name="20% - Énfasis2 2 2 2 3" xfId="86"/>
    <cellStyle name="20% - Énfasis2 2 2 2 3 2" xfId="87"/>
    <cellStyle name="20% - Énfasis2 2 2 2 4" xfId="88"/>
    <cellStyle name="20% - Énfasis2 2 2 3" xfId="89"/>
    <cellStyle name="20% - Énfasis2 2 2 3 2" xfId="90"/>
    <cellStyle name="20% - Énfasis2 2 2 3 2 2" xfId="91"/>
    <cellStyle name="20% - Énfasis2 2 2 3 3" xfId="92"/>
    <cellStyle name="20% - Énfasis2 2 2 4" xfId="93"/>
    <cellStyle name="20% - Énfasis2 2 2 4 2" xfId="94"/>
    <cellStyle name="20% - Énfasis2 2 2 5" xfId="95"/>
    <cellStyle name="20% - Énfasis2 2 3" xfId="96"/>
    <cellStyle name="20% - Énfasis2 2 3 2" xfId="97"/>
    <cellStyle name="20% - Énfasis2 2 3 2 2" xfId="98"/>
    <cellStyle name="20% - Énfasis2 2 3 2 2 2" xfId="99"/>
    <cellStyle name="20% - Énfasis2 2 3 2 3" xfId="100"/>
    <cellStyle name="20% - Énfasis2 2 3 3" xfId="101"/>
    <cellStyle name="20% - Énfasis2 2 3 3 2" xfId="102"/>
    <cellStyle name="20% - Énfasis2 2 3 4" xfId="103"/>
    <cellStyle name="20% - Énfasis2 2 4" xfId="104"/>
    <cellStyle name="20% - Énfasis2 2 4 2" xfId="105"/>
    <cellStyle name="20% - Énfasis2 2 4 2 2" xfId="106"/>
    <cellStyle name="20% - Énfasis2 2 4 3" xfId="107"/>
    <cellStyle name="20% - Énfasis2 2 5" xfId="108"/>
    <cellStyle name="20% - Énfasis2 2 5 2" xfId="109"/>
    <cellStyle name="20% - Énfasis2 2 6" xfId="110"/>
    <cellStyle name="20% - Énfasis2 3" xfId="111"/>
    <cellStyle name="20% - Énfasis2 3 2" xfId="112"/>
    <cellStyle name="20% - Énfasis2 3 2 2" xfId="113"/>
    <cellStyle name="20% - Énfasis2 3 2 2 2" xfId="114"/>
    <cellStyle name="20% - Énfasis2 3 2 2 2 2" xfId="115"/>
    <cellStyle name="20% - Énfasis2 3 2 2 3" xfId="116"/>
    <cellStyle name="20% - Énfasis2 3 2 3" xfId="117"/>
    <cellStyle name="20% - Énfasis2 3 2 3 2" xfId="118"/>
    <cellStyle name="20% - Énfasis2 3 2 4" xfId="119"/>
    <cellStyle name="20% - Énfasis2 3 3" xfId="120"/>
    <cellStyle name="20% - Énfasis2 3 3 2" xfId="121"/>
    <cellStyle name="20% - Énfasis2 3 3 2 2" xfId="122"/>
    <cellStyle name="20% - Énfasis2 3 3 3" xfId="123"/>
    <cellStyle name="20% - Énfasis2 3 4" xfId="124"/>
    <cellStyle name="20% - Énfasis2 3 4 2" xfId="125"/>
    <cellStyle name="20% - Énfasis2 3 5" xfId="126"/>
    <cellStyle name="20% - Énfasis2 4" xfId="127"/>
    <cellStyle name="20% - Énfasis2 4 2" xfId="128"/>
    <cellStyle name="20% - Énfasis2 4 2 2" xfId="129"/>
    <cellStyle name="20% - Énfasis2 4 2 2 2" xfId="130"/>
    <cellStyle name="20% - Énfasis2 4 2 2 2 2" xfId="131"/>
    <cellStyle name="20% - Énfasis2 4 2 2 3" xfId="132"/>
    <cellStyle name="20% - Énfasis2 4 2 3" xfId="133"/>
    <cellStyle name="20% - Énfasis2 4 2 3 2" xfId="134"/>
    <cellStyle name="20% - Énfasis2 4 2 4" xfId="135"/>
    <cellStyle name="20% - Énfasis2 4 3" xfId="136"/>
    <cellStyle name="20% - Énfasis2 4 3 2" xfId="137"/>
    <cellStyle name="20% - Énfasis2 4 3 2 2" xfId="138"/>
    <cellStyle name="20% - Énfasis2 4 3 3" xfId="139"/>
    <cellStyle name="20% - Énfasis2 4 4" xfId="140"/>
    <cellStyle name="20% - Énfasis2 4 4 2" xfId="141"/>
    <cellStyle name="20% - Énfasis2 4 5" xfId="142"/>
    <cellStyle name="20% - Énfasis2 5" xfId="143"/>
    <cellStyle name="20% - Énfasis2 5 2" xfId="144"/>
    <cellStyle name="20% - Énfasis2 5 2 2" xfId="145"/>
    <cellStyle name="20% - Énfasis2 5 2 2 2" xfId="146"/>
    <cellStyle name="20% - Énfasis2 5 2 3" xfId="147"/>
    <cellStyle name="20% - Énfasis2 5 3" xfId="148"/>
    <cellStyle name="20% - Énfasis2 5 3 2" xfId="149"/>
    <cellStyle name="20% - Énfasis2 5 4" xfId="150"/>
    <cellStyle name="20% - Énfasis3 2" xfId="151"/>
    <cellStyle name="20% - Énfasis3 2 2" xfId="152"/>
    <cellStyle name="20% - Énfasis3 2 2 2" xfId="153"/>
    <cellStyle name="20% - Énfasis3 2 2 2 2" xfId="154"/>
    <cellStyle name="20% - Énfasis3 2 2 2 2 2" xfId="155"/>
    <cellStyle name="20% - Énfasis3 2 2 2 2 2 2" xfId="156"/>
    <cellStyle name="20% - Énfasis3 2 2 2 2 3" xfId="157"/>
    <cellStyle name="20% - Énfasis3 2 2 2 3" xfId="158"/>
    <cellStyle name="20% - Énfasis3 2 2 2 3 2" xfId="159"/>
    <cellStyle name="20% - Énfasis3 2 2 2 4" xfId="160"/>
    <cellStyle name="20% - Énfasis3 2 2 3" xfId="161"/>
    <cellStyle name="20% - Énfasis3 2 2 3 2" xfId="162"/>
    <cellStyle name="20% - Énfasis3 2 2 3 2 2" xfId="163"/>
    <cellStyle name="20% - Énfasis3 2 2 3 3" xfId="164"/>
    <cellStyle name="20% - Énfasis3 2 2 4" xfId="165"/>
    <cellStyle name="20% - Énfasis3 2 2 4 2" xfId="166"/>
    <cellStyle name="20% - Énfasis3 2 2 5" xfId="167"/>
    <cellStyle name="20% - Énfasis3 2 3" xfId="168"/>
    <cellStyle name="20% - Énfasis3 2 3 2" xfId="169"/>
    <cellStyle name="20% - Énfasis3 2 3 2 2" xfId="170"/>
    <cellStyle name="20% - Énfasis3 2 3 2 2 2" xfId="171"/>
    <cellStyle name="20% - Énfasis3 2 3 2 3" xfId="172"/>
    <cellStyle name="20% - Énfasis3 2 3 3" xfId="173"/>
    <cellStyle name="20% - Énfasis3 2 3 3 2" xfId="174"/>
    <cellStyle name="20% - Énfasis3 2 3 4" xfId="175"/>
    <cellStyle name="20% - Énfasis3 2 4" xfId="176"/>
    <cellStyle name="20% - Énfasis3 2 4 2" xfId="177"/>
    <cellStyle name="20% - Énfasis3 2 4 2 2" xfId="178"/>
    <cellStyle name="20% - Énfasis3 2 4 3" xfId="179"/>
    <cellStyle name="20% - Énfasis3 2 5" xfId="180"/>
    <cellStyle name="20% - Énfasis3 2 5 2" xfId="181"/>
    <cellStyle name="20% - Énfasis3 2 6" xfId="182"/>
    <cellStyle name="20% - Énfasis3 3" xfId="183"/>
    <cellStyle name="20% - Énfasis3 3 2" xfId="184"/>
    <cellStyle name="20% - Énfasis3 3 2 2" xfId="185"/>
    <cellStyle name="20% - Énfasis3 3 2 2 2" xfId="186"/>
    <cellStyle name="20% - Énfasis3 3 2 2 2 2" xfId="187"/>
    <cellStyle name="20% - Énfasis3 3 2 2 3" xfId="188"/>
    <cellStyle name="20% - Énfasis3 3 2 3" xfId="189"/>
    <cellStyle name="20% - Énfasis3 3 2 3 2" xfId="190"/>
    <cellStyle name="20% - Énfasis3 3 2 4" xfId="191"/>
    <cellStyle name="20% - Énfasis3 3 3" xfId="192"/>
    <cellStyle name="20% - Énfasis3 3 3 2" xfId="193"/>
    <cellStyle name="20% - Énfasis3 3 3 2 2" xfId="194"/>
    <cellStyle name="20% - Énfasis3 3 3 3" xfId="195"/>
    <cellStyle name="20% - Énfasis3 3 4" xfId="196"/>
    <cellStyle name="20% - Énfasis3 3 4 2" xfId="197"/>
    <cellStyle name="20% - Énfasis3 3 5" xfId="198"/>
    <cellStyle name="20% - Énfasis3 4" xfId="199"/>
    <cellStyle name="20% - Énfasis3 4 2" xfId="200"/>
    <cellStyle name="20% - Énfasis3 4 2 2" xfId="201"/>
    <cellStyle name="20% - Énfasis3 4 2 2 2" xfId="202"/>
    <cellStyle name="20% - Énfasis3 4 2 2 2 2" xfId="203"/>
    <cellStyle name="20% - Énfasis3 4 2 2 3" xfId="204"/>
    <cellStyle name="20% - Énfasis3 4 2 3" xfId="205"/>
    <cellStyle name="20% - Énfasis3 4 2 3 2" xfId="206"/>
    <cellStyle name="20% - Énfasis3 4 2 4" xfId="207"/>
    <cellStyle name="20% - Énfasis3 4 3" xfId="208"/>
    <cellStyle name="20% - Énfasis3 4 3 2" xfId="209"/>
    <cellStyle name="20% - Énfasis3 4 3 2 2" xfId="210"/>
    <cellStyle name="20% - Énfasis3 4 3 3" xfId="211"/>
    <cellStyle name="20% - Énfasis3 4 4" xfId="212"/>
    <cellStyle name="20% - Énfasis3 4 4 2" xfId="213"/>
    <cellStyle name="20% - Énfasis3 4 5" xfId="214"/>
    <cellStyle name="20% - Énfasis3 5" xfId="215"/>
    <cellStyle name="20% - Énfasis3 5 2" xfId="216"/>
    <cellStyle name="20% - Énfasis3 5 2 2" xfId="217"/>
    <cellStyle name="20% - Énfasis3 5 2 2 2" xfId="218"/>
    <cellStyle name="20% - Énfasis3 5 2 3" xfId="219"/>
    <cellStyle name="20% - Énfasis3 5 3" xfId="220"/>
    <cellStyle name="20% - Énfasis3 5 3 2" xfId="221"/>
    <cellStyle name="20% - Énfasis3 5 4" xfId="222"/>
    <cellStyle name="20% - Énfasis4 2" xfId="223"/>
    <cellStyle name="20% - Énfasis4 2 2" xfId="224"/>
    <cellStyle name="20% - Énfasis4 2 2 2" xfId="225"/>
    <cellStyle name="20% - Énfasis4 2 2 2 2" xfId="226"/>
    <cellStyle name="20% - Énfasis4 2 2 2 2 2" xfId="227"/>
    <cellStyle name="20% - Énfasis4 2 2 2 2 2 2" xfId="228"/>
    <cellStyle name="20% - Énfasis4 2 2 2 2 3" xfId="229"/>
    <cellStyle name="20% - Énfasis4 2 2 2 3" xfId="230"/>
    <cellStyle name="20% - Énfasis4 2 2 2 3 2" xfId="231"/>
    <cellStyle name="20% - Énfasis4 2 2 2 4" xfId="232"/>
    <cellStyle name="20% - Énfasis4 2 2 3" xfId="233"/>
    <cellStyle name="20% - Énfasis4 2 2 3 2" xfId="234"/>
    <cellStyle name="20% - Énfasis4 2 2 3 2 2" xfId="235"/>
    <cellStyle name="20% - Énfasis4 2 2 3 3" xfId="236"/>
    <cellStyle name="20% - Énfasis4 2 2 4" xfId="237"/>
    <cellStyle name="20% - Énfasis4 2 2 4 2" xfId="238"/>
    <cellStyle name="20% - Énfasis4 2 2 5" xfId="239"/>
    <cellStyle name="20% - Énfasis4 2 3" xfId="240"/>
    <cellStyle name="20% - Énfasis4 2 3 2" xfId="241"/>
    <cellStyle name="20% - Énfasis4 2 3 2 2" xfId="242"/>
    <cellStyle name="20% - Énfasis4 2 3 2 2 2" xfId="243"/>
    <cellStyle name="20% - Énfasis4 2 3 2 3" xfId="244"/>
    <cellStyle name="20% - Énfasis4 2 3 3" xfId="245"/>
    <cellStyle name="20% - Énfasis4 2 3 3 2" xfId="246"/>
    <cellStyle name="20% - Énfasis4 2 3 4" xfId="247"/>
    <cellStyle name="20% - Énfasis4 2 4" xfId="248"/>
    <cellStyle name="20% - Énfasis4 2 4 2" xfId="249"/>
    <cellStyle name="20% - Énfasis4 2 4 2 2" xfId="250"/>
    <cellStyle name="20% - Énfasis4 2 4 3" xfId="251"/>
    <cellStyle name="20% - Énfasis4 2 5" xfId="252"/>
    <cellStyle name="20% - Énfasis4 2 5 2" xfId="253"/>
    <cellStyle name="20% - Énfasis4 2 6" xfId="254"/>
    <cellStyle name="20% - Énfasis4 3" xfId="255"/>
    <cellStyle name="20% - Énfasis4 3 2" xfId="256"/>
    <cellStyle name="20% - Énfasis4 3 2 2" xfId="257"/>
    <cellStyle name="20% - Énfasis4 3 2 2 2" xfId="258"/>
    <cellStyle name="20% - Énfasis4 3 2 2 2 2" xfId="259"/>
    <cellStyle name="20% - Énfasis4 3 2 2 3" xfId="260"/>
    <cellStyle name="20% - Énfasis4 3 2 3" xfId="261"/>
    <cellStyle name="20% - Énfasis4 3 2 3 2" xfId="262"/>
    <cellStyle name="20% - Énfasis4 3 2 4" xfId="263"/>
    <cellStyle name="20% - Énfasis4 3 3" xfId="264"/>
    <cellStyle name="20% - Énfasis4 3 3 2" xfId="265"/>
    <cellStyle name="20% - Énfasis4 3 3 2 2" xfId="266"/>
    <cellStyle name="20% - Énfasis4 3 3 3" xfId="267"/>
    <cellStyle name="20% - Énfasis4 3 4" xfId="268"/>
    <cellStyle name="20% - Énfasis4 3 4 2" xfId="269"/>
    <cellStyle name="20% - Énfasis4 3 5" xfId="270"/>
    <cellStyle name="20% - Énfasis4 4" xfId="271"/>
    <cellStyle name="20% - Énfasis4 4 2" xfId="272"/>
    <cellStyle name="20% - Énfasis4 4 2 2" xfId="273"/>
    <cellStyle name="20% - Énfasis4 4 2 2 2" xfId="274"/>
    <cellStyle name="20% - Énfasis4 4 2 2 2 2" xfId="275"/>
    <cellStyle name="20% - Énfasis4 4 2 2 3" xfId="276"/>
    <cellStyle name="20% - Énfasis4 4 2 3" xfId="277"/>
    <cellStyle name="20% - Énfasis4 4 2 3 2" xfId="278"/>
    <cellStyle name="20% - Énfasis4 4 2 4" xfId="279"/>
    <cellStyle name="20% - Énfasis4 4 3" xfId="280"/>
    <cellStyle name="20% - Énfasis4 4 3 2" xfId="281"/>
    <cellStyle name="20% - Énfasis4 4 3 2 2" xfId="282"/>
    <cellStyle name="20% - Énfasis4 4 3 3" xfId="283"/>
    <cellStyle name="20% - Énfasis4 4 4" xfId="284"/>
    <cellStyle name="20% - Énfasis4 4 4 2" xfId="285"/>
    <cellStyle name="20% - Énfasis4 4 5" xfId="286"/>
    <cellStyle name="20% - Énfasis4 5" xfId="287"/>
    <cellStyle name="20% - Énfasis4 5 2" xfId="288"/>
    <cellStyle name="20% - Énfasis4 5 2 2" xfId="289"/>
    <cellStyle name="20% - Énfasis4 5 2 2 2" xfId="290"/>
    <cellStyle name="20% - Énfasis4 5 2 3" xfId="291"/>
    <cellStyle name="20% - Énfasis4 5 3" xfId="292"/>
    <cellStyle name="20% - Énfasis4 5 3 2" xfId="293"/>
    <cellStyle name="20% - Énfasis4 5 4" xfId="294"/>
    <cellStyle name="20% - Énfasis5 2" xfId="295"/>
    <cellStyle name="20% - Énfasis5 2 2" xfId="296"/>
    <cellStyle name="20% - Énfasis5 2 2 2" xfId="297"/>
    <cellStyle name="20% - Énfasis5 2 2 2 2" xfId="298"/>
    <cellStyle name="20% - Énfasis5 2 2 2 2 2" xfId="299"/>
    <cellStyle name="20% - Énfasis5 2 2 2 2 2 2" xfId="300"/>
    <cellStyle name="20% - Énfasis5 2 2 2 2 3" xfId="301"/>
    <cellStyle name="20% - Énfasis5 2 2 2 3" xfId="302"/>
    <cellStyle name="20% - Énfasis5 2 2 2 3 2" xfId="303"/>
    <cellStyle name="20% - Énfasis5 2 2 2 4" xfId="304"/>
    <cellStyle name="20% - Énfasis5 2 2 3" xfId="305"/>
    <cellStyle name="20% - Énfasis5 2 2 3 2" xfId="306"/>
    <cellStyle name="20% - Énfasis5 2 2 3 2 2" xfId="307"/>
    <cellStyle name="20% - Énfasis5 2 2 3 3" xfId="308"/>
    <cellStyle name="20% - Énfasis5 2 2 4" xfId="309"/>
    <cellStyle name="20% - Énfasis5 2 2 4 2" xfId="310"/>
    <cellStyle name="20% - Énfasis5 2 2 5" xfId="311"/>
    <cellStyle name="20% - Énfasis5 2 3" xfId="312"/>
    <cellStyle name="20% - Énfasis5 2 3 2" xfId="313"/>
    <cellStyle name="20% - Énfasis5 2 3 2 2" xfId="314"/>
    <cellStyle name="20% - Énfasis5 2 3 2 2 2" xfId="315"/>
    <cellStyle name="20% - Énfasis5 2 3 2 3" xfId="316"/>
    <cellStyle name="20% - Énfasis5 2 3 3" xfId="317"/>
    <cellStyle name="20% - Énfasis5 2 3 3 2" xfId="318"/>
    <cellStyle name="20% - Énfasis5 2 3 4" xfId="319"/>
    <cellStyle name="20% - Énfasis5 2 4" xfId="320"/>
    <cellStyle name="20% - Énfasis5 2 4 2" xfId="321"/>
    <cellStyle name="20% - Énfasis5 2 4 2 2" xfId="322"/>
    <cellStyle name="20% - Énfasis5 2 4 3" xfId="323"/>
    <cellStyle name="20% - Énfasis5 2 5" xfId="324"/>
    <cellStyle name="20% - Énfasis5 2 5 2" xfId="325"/>
    <cellStyle name="20% - Énfasis5 2 6" xfId="326"/>
    <cellStyle name="20% - Énfasis5 3" xfId="327"/>
    <cellStyle name="20% - Énfasis5 3 2" xfId="328"/>
    <cellStyle name="20% - Énfasis5 3 2 2" xfId="329"/>
    <cellStyle name="20% - Énfasis5 3 2 2 2" xfId="330"/>
    <cellStyle name="20% - Énfasis5 3 2 2 2 2" xfId="331"/>
    <cellStyle name="20% - Énfasis5 3 2 2 3" xfId="332"/>
    <cellStyle name="20% - Énfasis5 3 2 3" xfId="333"/>
    <cellStyle name="20% - Énfasis5 3 2 3 2" xfId="334"/>
    <cellStyle name="20% - Énfasis5 3 2 4" xfId="335"/>
    <cellStyle name="20% - Énfasis5 3 3" xfId="336"/>
    <cellStyle name="20% - Énfasis5 3 3 2" xfId="337"/>
    <cellStyle name="20% - Énfasis5 3 3 2 2" xfId="338"/>
    <cellStyle name="20% - Énfasis5 3 3 3" xfId="339"/>
    <cellStyle name="20% - Énfasis5 3 4" xfId="340"/>
    <cellStyle name="20% - Énfasis5 3 4 2" xfId="341"/>
    <cellStyle name="20% - Énfasis5 3 5" xfId="342"/>
    <cellStyle name="20% - Énfasis5 4" xfId="343"/>
    <cellStyle name="20% - Énfasis5 4 2" xfId="344"/>
    <cellStyle name="20% - Énfasis5 4 2 2" xfId="345"/>
    <cellStyle name="20% - Énfasis5 4 2 2 2" xfId="346"/>
    <cellStyle name="20% - Énfasis5 4 2 2 2 2" xfId="347"/>
    <cellStyle name="20% - Énfasis5 4 2 2 3" xfId="348"/>
    <cellStyle name="20% - Énfasis5 4 2 3" xfId="349"/>
    <cellStyle name="20% - Énfasis5 4 2 3 2" xfId="350"/>
    <cellStyle name="20% - Énfasis5 4 2 4" xfId="351"/>
    <cellStyle name="20% - Énfasis5 4 3" xfId="352"/>
    <cellStyle name="20% - Énfasis5 4 3 2" xfId="353"/>
    <cellStyle name="20% - Énfasis5 4 3 2 2" xfId="354"/>
    <cellStyle name="20% - Énfasis5 4 3 3" xfId="355"/>
    <cellStyle name="20% - Énfasis5 4 4" xfId="356"/>
    <cellStyle name="20% - Énfasis5 4 4 2" xfId="357"/>
    <cellStyle name="20% - Énfasis5 4 5" xfId="358"/>
    <cellStyle name="20% - Énfasis5 5" xfId="359"/>
    <cellStyle name="20% - Énfasis5 5 2" xfId="360"/>
    <cellStyle name="20% - Énfasis5 5 2 2" xfId="361"/>
    <cellStyle name="20% - Énfasis5 5 2 2 2" xfId="362"/>
    <cellStyle name="20% - Énfasis5 5 2 3" xfId="363"/>
    <cellStyle name="20% - Énfasis5 5 3" xfId="364"/>
    <cellStyle name="20% - Énfasis5 5 3 2" xfId="365"/>
    <cellStyle name="20% - Énfasis5 5 4" xfId="366"/>
    <cellStyle name="20% - Énfasis6 2" xfId="367"/>
    <cellStyle name="20% - Énfasis6 2 2" xfId="368"/>
    <cellStyle name="20% - Énfasis6 2 2 2" xfId="369"/>
    <cellStyle name="20% - Énfasis6 2 2 2 2" xfId="370"/>
    <cellStyle name="20% - Énfasis6 2 2 2 2 2" xfId="371"/>
    <cellStyle name="20% - Énfasis6 2 2 2 2 2 2" xfId="372"/>
    <cellStyle name="20% - Énfasis6 2 2 2 2 3" xfId="373"/>
    <cellStyle name="20% - Énfasis6 2 2 2 3" xfId="374"/>
    <cellStyle name="20% - Énfasis6 2 2 2 3 2" xfId="375"/>
    <cellStyle name="20% - Énfasis6 2 2 2 4" xfId="376"/>
    <cellStyle name="20% - Énfasis6 2 2 3" xfId="377"/>
    <cellStyle name="20% - Énfasis6 2 2 3 2" xfId="378"/>
    <cellStyle name="20% - Énfasis6 2 2 3 2 2" xfId="379"/>
    <cellStyle name="20% - Énfasis6 2 2 3 3" xfId="380"/>
    <cellStyle name="20% - Énfasis6 2 2 4" xfId="381"/>
    <cellStyle name="20% - Énfasis6 2 2 4 2" xfId="382"/>
    <cellStyle name="20% - Énfasis6 2 2 5" xfId="383"/>
    <cellStyle name="20% - Énfasis6 2 3" xfId="384"/>
    <cellStyle name="20% - Énfasis6 2 3 2" xfId="385"/>
    <cellStyle name="20% - Énfasis6 2 3 2 2" xfId="386"/>
    <cellStyle name="20% - Énfasis6 2 3 2 2 2" xfId="387"/>
    <cellStyle name="20% - Énfasis6 2 3 2 3" xfId="388"/>
    <cellStyle name="20% - Énfasis6 2 3 3" xfId="389"/>
    <cellStyle name="20% - Énfasis6 2 3 3 2" xfId="390"/>
    <cellStyle name="20% - Énfasis6 2 3 4" xfId="391"/>
    <cellStyle name="20% - Énfasis6 2 4" xfId="392"/>
    <cellStyle name="20% - Énfasis6 2 4 2" xfId="393"/>
    <cellStyle name="20% - Énfasis6 2 4 2 2" xfId="394"/>
    <cellStyle name="20% - Énfasis6 2 4 3" xfId="395"/>
    <cellStyle name="20% - Énfasis6 2 5" xfId="396"/>
    <cellStyle name="20% - Énfasis6 2 5 2" xfId="397"/>
    <cellStyle name="20% - Énfasis6 2 6" xfId="398"/>
    <cellStyle name="20% - Énfasis6 3" xfId="399"/>
    <cellStyle name="20% - Énfasis6 3 2" xfId="400"/>
    <cellStyle name="20% - Énfasis6 3 2 2" xfId="401"/>
    <cellStyle name="20% - Énfasis6 3 2 2 2" xfId="402"/>
    <cellStyle name="20% - Énfasis6 3 2 2 2 2" xfId="403"/>
    <cellStyle name="20% - Énfasis6 3 2 2 3" xfId="404"/>
    <cellStyle name="20% - Énfasis6 3 2 3" xfId="405"/>
    <cellStyle name="20% - Énfasis6 3 2 3 2" xfId="406"/>
    <cellStyle name="20% - Énfasis6 3 2 4" xfId="407"/>
    <cellStyle name="20% - Énfasis6 3 3" xfId="408"/>
    <cellStyle name="20% - Énfasis6 3 3 2" xfId="409"/>
    <cellStyle name="20% - Énfasis6 3 3 2 2" xfId="410"/>
    <cellStyle name="20% - Énfasis6 3 3 3" xfId="411"/>
    <cellStyle name="20% - Énfasis6 3 4" xfId="412"/>
    <cellStyle name="20% - Énfasis6 3 4 2" xfId="413"/>
    <cellStyle name="20% - Énfasis6 3 5" xfId="414"/>
    <cellStyle name="20% - Énfasis6 4" xfId="415"/>
    <cellStyle name="20% - Énfasis6 4 2" xfId="416"/>
    <cellStyle name="20% - Énfasis6 4 2 2" xfId="417"/>
    <cellStyle name="20% - Énfasis6 4 2 2 2" xfId="418"/>
    <cellStyle name="20% - Énfasis6 4 2 2 2 2" xfId="419"/>
    <cellStyle name="20% - Énfasis6 4 2 2 3" xfId="420"/>
    <cellStyle name="20% - Énfasis6 4 2 3" xfId="421"/>
    <cellStyle name="20% - Énfasis6 4 2 3 2" xfId="422"/>
    <cellStyle name="20% - Énfasis6 4 2 4" xfId="423"/>
    <cellStyle name="20% - Énfasis6 4 3" xfId="424"/>
    <cellStyle name="20% - Énfasis6 4 3 2" xfId="425"/>
    <cellStyle name="20% - Énfasis6 4 3 2 2" xfId="426"/>
    <cellStyle name="20% - Énfasis6 4 3 3" xfId="427"/>
    <cellStyle name="20% - Énfasis6 4 4" xfId="428"/>
    <cellStyle name="20% - Énfasis6 4 4 2" xfId="429"/>
    <cellStyle name="20% - Énfasis6 4 5" xfId="430"/>
    <cellStyle name="20% - Énfasis6 5" xfId="431"/>
    <cellStyle name="20% - Énfasis6 5 2" xfId="432"/>
    <cellStyle name="20% - Énfasis6 5 2 2" xfId="433"/>
    <cellStyle name="20% - Énfasis6 5 2 2 2" xfId="434"/>
    <cellStyle name="20% - Énfasis6 5 2 3" xfId="435"/>
    <cellStyle name="20% - Énfasis6 5 3" xfId="436"/>
    <cellStyle name="20% - Énfasis6 5 3 2" xfId="437"/>
    <cellStyle name="20% - Énfasis6 5 4" xfId="438"/>
    <cellStyle name="40% - Énfasis1 2" xfId="439"/>
    <cellStyle name="40% - Énfasis1 2 2" xfId="440"/>
    <cellStyle name="40% - Énfasis1 2 2 2" xfId="441"/>
    <cellStyle name="40% - Énfasis1 2 2 2 2" xfId="442"/>
    <cellStyle name="40% - Énfasis1 2 2 2 2 2" xfId="443"/>
    <cellStyle name="40% - Énfasis1 2 2 2 2 2 2" xfId="444"/>
    <cellStyle name="40% - Énfasis1 2 2 2 2 3" xfId="445"/>
    <cellStyle name="40% - Énfasis1 2 2 2 3" xfId="446"/>
    <cellStyle name="40% - Énfasis1 2 2 2 3 2" xfId="447"/>
    <cellStyle name="40% - Énfasis1 2 2 2 4" xfId="448"/>
    <cellStyle name="40% - Énfasis1 2 2 3" xfId="449"/>
    <cellStyle name="40% - Énfasis1 2 2 3 2" xfId="450"/>
    <cellStyle name="40% - Énfasis1 2 2 3 2 2" xfId="451"/>
    <cellStyle name="40% - Énfasis1 2 2 3 3" xfId="452"/>
    <cellStyle name="40% - Énfasis1 2 2 4" xfId="453"/>
    <cellStyle name="40% - Énfasis1 2 2 4 2" xfId="454"/>
    <cellStyle name="40% - Énfasis1 2 2 5" xfId="455"/>
    <cellStyle name="40% - Énfasis1 2 3" xfId="456"/>
    <cellStyle name="40% - Énfasis1 2 3 2" xfId="457"/>
    <cellStyle name="40% - Énfasis1 2 3 2 2" xfId="458"/>
    <cellStyle name="40% - Énfasis1 2 3 2 2 2" xfId="459"/>
    <cellStyle name="40% - Énfasis1 2 3 2 3" xfId="460"/>
    <cellStyle name="40% - Énfasis1 2 3 3" xfId="461"/>
    <cellStyle name="40% - Énfasis1 2 3 3 2" xfId="462"/>
    <cellStyle name="40% - Énfasis1 2 3 4" xfId="463"/>
    <cellStyle name="40% - Énfasis1 2 4" xfId="464"/>
    <cellStyle name="40% - Énfasis1 2 4 2" xfId="465"/>
    <cellStyle name="40% - Énfasis1 2 4 2 2" xfId="466"/>
    <cellStyle name="40% - Énfasis1 2 4 3" xfId="467"/>
    <cellStyle name="40% - Énfasis1 2 5" xfId="468"/>
    <cellStyle name="40% - Énfasis1 2 5 2" xfId="469"/>
    <cellStyle name="40% - Énfasis1 2 6" xfId="470"/>
    <cellStyle name="40% - Énfasis1 3" xfId="471"/>
    <cellStyle name="40% - Énfasis1 3 2" xfId="472"/>
    <cellStyle name="40% - Énfasis1 3 2 2" xfId="473"/>
    <cellStyle name="40% - Énfasis1 3 2 2 2" xfId="474"/>
    <cellStyle name="40% - Énfasis1 3 2 2 2 2" xfId="475"/>
    <cellStyle name="40% - Énfasis1 3 2 2 3" xfId="476"/>
    <cellStyle name="40% - Énfasis1 3 2 3" xfId="477"/>
    <cellStyle name="40% - Énfasis1 3 2 3 2" xfId="478"/>
    <cellStyle name="40% - Énfasis1 3 2 4" xfId="479"/>
    <cellStyle name="40% - Énfasis1 3 3" xfId="480"/>
    <cellStyle name="40% - Énfasis1 3 3 2" xfId="481"/>
    <cellStyle name="40% - Énfasis1 3 3 2 2" xfId="482"/>
    <cellStyle name="40% - Énfasis1 3 3 3" xfId="483"/>
    <cellStyle name="40% - Énfasis1 3 4" xfId="484"/>
    <cellStyle name="40% - Énfasis1 3 4 2" xfId="485"/>
    <cellStyle name="40% - Énfasis1 3 5" xfId="486"/>
    <cellStyle name="40% - Énfasis1 4" xfId="487"/>
    <cellStyle name="40% - Énfasis1 4 2" xfId="488"/>
    <cellStyle name="40% - Énfasis1 4 2 2" xfId="489"/>
    <cellStyle name="40% - Énfasis1 4 2 2 2" xfId="490"/>
    <cellStyle name="40% - Énfasis1 4 2 2 2 2" xfId="491"/>
    <cellStyle name="40% - Énfasis1 4 2 2 3" xfId="492"/>
    <cellStyle name="40% - Énfasis1 4 2 3" xfId="493"/>
    <cellStyle name="40% - Énfasis1 4 2 3 2" xfId="494"/>
    <cellStyle name="40% - Énfasis1 4 2 4" xfId="495"/>
    <cellStyle name="40% - Énfasis1 4 3" xfId="496"/>
    <cellStyle name="40% - Énfasis1 4 3 2" xfId="497"/>
    <cellStyle name="40% - Énfasis1 4 3 2 2" xfId="498"/>
    <cellStyle name="40% - Énfasis1 4 3 3" xfId="499"/>
    <cellStyle name="40% - Énfasis1 4 4" xfId="500"/>
    <cellStyle name="40% - Énfasis1 4 4 2" xfId="501"/>
    <cellStyle name="40% - Énfasis1 4 5" xfId="502"/>
    <cellStyle name="40% - Énfasis1 5" xfId="503"/>
    <cellStyle name="40% - Énfasis1 5 2" xfId="504"/>
    <cellStyle name="40% - Énfasis1 5 2 2" xfId="505"/>
    <cellStyle name="40% - Énfasis1 5 2 2 2" xfId="506"/>
    <cellStyle name="40% - Énfasis1 5 2 3" xfId="507"/>
    <cellStyle name="40% - Énfasis1 5 3" xfId="508"/>
    <cellStyle name="40% - Énfasis1 5 3 2" xfId="509"/>
    <cellStyle name="40% - Énfasis1 5 4" xfId="510"/>
    <cellStyle name="40% - Énfasis2 2" xfId="511"/>
    <cellStyle name="40% - Énfasis2 2 2" xfId="512"/>
    <cellStyle name="40% - Énfasis2 2 2 2" xfId="513"/>
    <cellStyle name="40% - Énfasis2 2 2 2 2" xfId="514"/>
    <cellStyle name="40% - Énfasis2 2 2 2 2 2" xfId="515"/>
    <cellStyle name="40% - Énfasis2 2 2 2 2 2 2" xfId="516"/>
    <cellStyle name="40% - Énfasis2 2 2 2 2 3" xfId="517"/>
    <cellStyle name="40% - Énfasis2 2 2 2 3" xfId="518"/>
    <cellStyle name="40% - Énfasis2 2 2 2 3 2" xfId="519"/>
    <cellStyle name="40% - Énfasis2 2 2 2 4" xfId="520"/>
    <cellStyle name="40% - Énfasis2 2 2 3" xfId="521"/>
    <cellStyle name="40% - Énfasis2 2 2 3 2" xfId="522"/>
    <cellStyle name="40% - Énfasis2 2 2 3 2 2" xfId="523"/>
    <cellStyle name="40% - Énfasis2 2 2 3 3" xfId="524"/>
    <cellStyle name="40% - Énfasis2 2 2 4" xfId="525"/>
    <cellStyle name="40% - Énfasis2 2 2 4 2" xfId="526"/>
    <cellStyle name="40% - Énfasis2 2 2 5" xfId="527"/>
    <cellStyle name="40% - Énfasis2 2 3" xfId="528"/>
    <cellStyle name="40% - Énfasis2 2 3 2" xfId="529"/>
    <cellStyle name="40% - Énfasis2 2 3 2 2" xfId="530"/>
    <cellStyle name="40% - Énfasis2 2 3 2 2 2" xfId="531"/>
    <cellStyle name="40% - Énfasis2 2 3 2 3" xfId="532"/>
    <cellStyle name="40% - Énfasis2 2 3 3" xfId="533"/>
    <cellStyle name="40% - Énfasis2 2 3 3 2" xfId="534"/>
    <cellStyle name="40% - Énfasis2 2 3 4" xfId="535"/>
    <cellStyle name="40% - Énfasis2 2 4" xfId="536"/>
    <cellStyle name="40% - Énfasis2 2 4 2" xfId="537"/>
    <cellStyle name="40% - Énfasis2 2 4 2 2" xfId="538"/>
    <cellStyle name="40% - Énfasis2 2 4 3" xfId="539"/>
    <cellStyle name="40% - Énfasis2 2 5" xfId="540"/>
    <cellStyle name="40% - Énfasis2 2 5 2" xfId="541"/>
    <cellStyle name="40% - Énfasis2 2 6" xfId="542"/>
    <cellStyle name="40% - Énfasis2 3" xfId="543"/>
    <cellStyle name="40% - Énfasis2 3 2" xfId="544"/>
    <cellStyle name="40% - Énfasis2 3 2 2" xfId="545"/>
    <cellStyle name="40% - Énfasis2 3 2 2 2" xfId="546"/>
    <cellStyle name="40% - Énfasis2 3 2 2 2 2" xfId="547"/>
    <cellStyle name="40% - Énfasis2 3 2 2 3" xfId="548"/>
    <cellStyle name="40% - Énfasis2 3 2 3" xfId="549"/>
    <cellStyle name="40% - Énfasis2 3 2 3 2" xfId="550"/>
    <cellStyle name="40% - Énfasis2 3 2 4" xfId="551"/>
    <cellStyle name="40% - Énfasis2 3 3" xfId="552"/>
    <cellStyle name="40% - Énfasis2 3 3 2" xfId="553"/>
    <cellStyle name="40% - Énfasis2 3 3 2 2" xfId="554"/>
    <cellStyle name="40% - Énfasis2 3 3 3" xfId="555"/>
    <cellStyle name="40% - Énfasis2 3 4" xfId="556"/>
    <cellStyle name="40% - Énfasis2 3 4 2" xfId="557"/>
    <cellStyle name="40% - Énfasis2 3 5" xfId="558"/>
    <cellStyle name="40% - Énfasis2 4" xfId="559"/>
    <cellStyle name="40% - Énfasis2 4 2" xfId="560"/>
    <cellStyle name="40% - Énfasis2 4 2 2" xfId="561"/>
    <cellStyle name="40% - Énfasis2 4 2 2 2" xfId="562"/>
    <cellStyle name="40% - Énfasis2 4 2 2 2 2" xfId="563"/>
    <cellStyle name="40% - Énfasis2 4 2 2 3" xfId="564"/>
    <cellStyle name="40% - Énfasis2 4 2 3" xfId="565"/>
    <cellStyle name="40% - Énfasis2 4 2 3 2" xfId="566"/>
    <cellStyle name="40% - Énfasis2 4 2 4" xfId="567"/>
    <cellStyle name="40% - Énfasis2 4 3" xfId="568"/>
    <cellStyle name="40% - Énfasis2 4 3 2" xfId="569"/>
    <cellStyle name="40% - Énfasis2 4 3 2 2" xfId="570"/>
    <cellStyle name="40% - Énfasis2 4 3 3" xfId="571"/>
    <cellStyle name="40% - Énfasis2 4 4" xfId="572"/>
    <cellStyle name="40% - Énfasis2 4 4 2" xfId="573"/>
    <cellStyle name="40% - Énfasis2 4 5" xfId="574"/>
    <cellStyle name="40% - Énfasis2 5" xfId="575"/>
    <cellStyle name="40% - Énfasis2 5 2" xfId="576"/>
    <cellStyle name="40% - Énfasis2 5 2 2" xfId="577"/>
    <cellStyle name="40% - Énfasis2 5 2 2 2" xfId="578"/>
    <cellStyle name="40% - Énfasis2 5 2 3" xfId="579"/>
    <cellStyle name="40% - Énfasis2 5 3" xfId="580"/>
    <cellStyle name="40% - Énfasis2 5 3 2" xfId="581"/>
    <cellStyle name="40% - Énfasis2 5 4" xfId="582"/>
    <cellStyle name="40% - Énfasis3 2" xfId="583"/>
    <cellStyle name="40% - Énfasis3 2 2" xfId="584"/>
    <cellStyle name="40% - Énfasis3 2 2 2" xfId="585"/>
    <cellStyle name="40% - Énfasis3 2 2 2 2" xfId="586"/>
    <cellStyle name="40% - Énfasis3 2 2 2 2 2" xfId="587"/>
    <cellStyle name="40% - Énfasis3 2 2 2 2 2 2" xfId="588"/>
    <cellStyle name="40% - Énfasis3 2 2 2 2 3" xfId="589"/>
    <cellStyle name="40% - Énfasis3 2 2 2 3" xfId="590"/>
    <cellStyle name="40% - Énfasis3 2 2 2 3 2" xfId="591"/>
    <cellStyle name="40% - Énfasis3 2 2 2 4" xfId="592"/>
    <cellStyle name="40% - Énfasis3 2 2 3" xfId="593"/>
    <cellStyle name="40% - Énfasis3 2 2 3 2" xfId="594"/>
    <cellStyle name="40% - Énfasis3 2 2 3 2 2" xfId="595"/>
    <cellStyle name="40% - Énfasis3 2 2 3 3" xfId="596"/>
    <cellStyle name="40% - Énfasis3 2 2 4" xfId="597"/>
    <cellStyle name="40% - Énfasis3 2 2 4 2" xfId="598"/>
    <cellStyle name="40% - Énfasis3 2 2 5" xfId="599"/>
    <cellStyle name="40% - Énfasis3 2 3" xfId="600"/>
    <cellStyle name="40% - Énfasis3 2 3 2" xfId="601"/>
    <cellStyle name="40% - Énfasis3 2 3 2 2" xfId="602"/>
    <cellStyle name="40% - Énfasis3 2 3 2 2 2" xfId="603"/>
    <cellStyle name="40% - Énfasis3 2 3 2 3" xfId="604"/>
    <cellStyle name="40% - Énfasis3 2 3 3" xfId="605"/>
    <cellStyle name="40% - Énfasis3 2 3 3 2" xfId="606"/>
    <cellStyle name="40% - Énfasis3 2 3 4" xfId="607"/>
    <cellStyle name="40% - Énfasis3 2 4" xfId="608"/>
    <cellStyle name="40% - Énfasis3 2 4 2" xfId="609"/>
    <cellStyle name="40% - Énfasis3 2 4 2 2" xfId="610"/>
    <cellStyle name="40% - Énfasis3 2 4 3" xfId="611"/>
    <cellStyle name="40% - Énfasis3 2 5" xfId="612"/>
    <cellStyle name="40% - Énfasis3 2 5 2" xfId="613"/>
    <cellStyle name="40% - Énfasis3 2 6" xfId="614"/>
    <cellStyle name="40% - Énfasis3 3" xfId="615"/>
    <cellStyle name="40% - Énfasis3 3 2" xfId="616"/>
    <cellStyle name="40% - Énfasis3 3 2 2" xfId="617"/>
    <cellStyle name="40% - Énfasis3 3 2 2 2" xfId="618"/>
    <cellStyle name="40% - Énfasis3 3 2 2 2 2" xfId="619"/>
    <cellStyle name="40% - Énfasis3 3 2 2 3" xfId="620"/>
    <cellStyle name="40% - Énfasis3 3 2 3" xfId="621"/>
    <cellStyle name="40% - Énfasis3 3 2 3 2" xfId="622"/>
    <cellStyle name="40% - Énfasis3 3 2 4" xfId="623"/>
    <cellStyle name="40% - Énfasis3 3 3" xfId="624"/>
    <cellStyle name="40% - Énfasis3 3 3 2" xfId="625"/>
    <cellStyle name="40% - Énfasis3 3 3 2 2" xfId="626"/>
    <cellStyle name="40% - Énfasis3 3 3 3" xfId="627"/>
    <cellStyle name="40% - Énfasis3 3 4" xfId="628"/>
    <cellStyle name="40% - Énfasis3 3 4 2" xfId="629"/>
    <cellStyle name="40% - Énfasis3 3 5" xfId="630"/>
    <cellStyle name="40% - Énfasis3 4" xfId="631"/>
    <cellStyle name="40% - Énfasis3 4 2" xfId="632"/>
    <cellStyle name="40% - Énfasis3 4 2 2" xfId="633"/>
    <cellStyle name="40% - Énfasis3 4 2 2 2" xfId="634"/>
    <cellStyle name="40% - Énfasis3 4 2 2 2 2" xfId="635"/>
    <cellStyle name="40% - Énfasis3 4 2 2 3" xfId="636"/>
    <cellStyle name="40% - Énfasis3 4 2 3" xfId="637"/>
    <cellStyle name="40% - Énfasis3 4 2 3 2" xfId="638"/>
    <cellStyle name="40% - Énfasis3 4 2 4" xfId="639"/>
    <cellStyle name="40% - Énfasis3 4 3" xfId="640"/>
    <cellStyle name="40% - Énfasis3 4 3 2" xfId="641"/>
    <cellStyle name="40% - Énfasis3 4 3 2 2" xfId="642"/>
    <cellStyle name="40% - Énfasis3 4 3 3" xfId="643"/>
    <cellStyle name="40% - Énfasis3 4 4" xfId="644"/>
    <cellStyle name="40% - Énfasis3 4 4 2" xfId="645"/>
    <cellStyle name="40% - Énfasis3 4 5" xfId="646"/>
    <cellStyle name="40% - Énfasis3 5" xfId="647"/>
    <cellStyle name="40% - Énfasis3 5 2" xfId="648"/>
    <cellStyle name="40% - Énfasis3 5 2 2" xfId="649"/>
    <cellStyle name="40% - Énfasis3 5 2 2 2" xfId="650"/>
    <cellStyle name="40% - Énfasis3 5 2 3" xfId="651"/>
    <cellStyle name="40% - Énfasis3 5 3" xfId="652"/>
    <cellStyle name="40% - Énfasis3 5 3 2" xfId="653"/>
    <cellStyle name="40% - Énfasis3 5 4" xfId="654"/>
    <cellStyle name="40% - Énfasis4 2" xfId="655"/>
    <cellStyle name="40% - Énfasis4 2 2" xfId="656"/>
    <cellStyle name="40% - Énfasis4 2 2 2" xfId="657"/>
    <cellStyle name="40% - Énfasis4 2 2 2 2" xfId="658"/>
    <cellStyle name="40% - Énfasis4 2 2 2 2 2" xfId="659"/>
    <cellStyle name="40% - Énfasis4 2 2 2 2 2 2" xfId="660"/>
    <cellStyle name="40% - Énfasis4 2 2 2 2 3" xfId="661"/>
    <cellStyle name="40% - Énfasis4 2 2 2 3" xfId="662"/>
    <cellStyle name="40% - Énfasis4 2 2 2 3 2" xfId="663"/>
    <cellStyle name="40% - Énfasis4 2 2 2 4" xfId="664"/>
    <cellStyle name="40% - Énfasis4 2 2 3" xfId="665"/>
    <cellStyle name="40% - Énfasis4 2 2 3 2" xfId="666"/>
    <cellStyle name="40% - Énfasis4 2 2 3 2 2" xfId="667"/>
    <cellStyle name="40% - Énfasis4 2 2 3 3" xfId="668"/>
    <cellStyle name="40% - Énfasis4 2 2 4" xfId="669"/>
    <cellStyle name="40% - Énfasis4 2 2 4 2" xfId="670"/>
    <cellStyle name="40% - Énfasis4 2 2 5" xfId="671"/>
    <cellStyle name="40% - Énfasis4 2 3" xfId="672"/>
    <cellStyle name="40% - Énfasis4 2 3 2" xfId="673"/>
    <cellStyle name="40% - Énfasis4 2 3 2 2" xfId="674"/>
    <cellStyle name="40% - Énfasis4 2 3 2 2 2" xfId="675"/>
    <cellStyle name="40% - Énfasis4 2 3 2 3" xfId="676"/>
    <cellStyle name="40% - Énfasis4 2 3 3" xfId="677"/>
    <cellStyle name="40% - Énfasis4 2 3 3 2" xfId="678"/>
    <cellStyle name="40% - Énfasis4 2 3 4" xfId="679"/>
    <cellStyle name="40% - Énfasis4 2 4" xfId="680"/>
    <cellStyle name="40% - Énfasis4 2 4 2" xfId="681"/>
    <cellStyle name="40% - Énfasis4 2 4 2 2" xfId="682"/>
    <cellStyle name="40% - Énfasis4 2 4 3" xfId="683"/>
    <cellStyle name="40% - Énfasis4 2 5" xfId="684"/>
    <cellStyle name="40% - Énfasis4 2 5 2" xfId="685"/>
    <cellStyle name="40% - Énfasis4 2 6" xfId="686"/>
    <cellStyle name="40% - Énfasis4 3" xfId="687"/>
    <cellStyle name="40% - Énfasis4 3 2" xfId="688"/>
    <cellStyle name="40% - Énfasis4 3 2 2" xfId="689"/>
    <cellStyle name="40% - Énfasis4 3 2 2 2" xfId="690"/>
    <cellStyle name="40% - Énfasis4 3 2 2 2 2" xfId="691"/>
    <cellStyle name="40% - Énfasis4 3 2 2 3" xfId="692"/>
    <cellStyle name="40% - Énfasis4 3 2 3" xfId="693"/>
    <cellStyle name="40% - Énfasis4 3 2 3 2" xfId="694"/>
    <cellStyle name="40% - Énfasis4 3 2 4" xfId="695"/>
    <cellStyle name="40% - Énfasis4 3 3" xfId="696"/>
    <cellStyle name="40% - Énfasis4 3 3 2" xfId="697"/>
    <cellStyle name="40% - Énfasis4 3 3 2 2" xfId="698"/>
    <cellStyle name="40% - Énfasis4 3 3 3" xfId="699"/>
    <cellStyle name="40% - Énfasis4 3 4" xfId="700"/>
    <cellStyle name="40% - Énfasis4 3 4 2" xfId="701"/>
    <cellStyle name="40% - Énfasis4 3 5" xfId="702"/>
    <cellStyle name="40% - Énfasis4 4" xfId="703"/>
    <cellStyle name="40% - Énfasis4 4 2" xfId="704"/>
    <cellStyle name="40% - Énfasis4 4 2 2" xfId="705"/>
    <cellStyle name="40% - Énfasis4 4 2 2 2" xfId="706"/>
    <cellStyle name="40% - Énfasis4 4 2 2 2 2" xfId="707"/>
    <cellStyle name="40% - Énfasis4 4 2 2 3" xfId="708"/>
    <cellStyle name="40% - Énfasis4 4 2 3" xfId="709"/>
    <cellStyle name="40% - Énfasis4 4 2 3 2" xfId="710"/>
    <cellStyle name="40% - Énfasis4 4 2 4" xfId="711"/>
    <cellStyle name="40% - Énfasis4 4 3" xfId="712"/>
    <cellStyle name="40% - Énfasis4 4 3 2" xfId="713"/>
    <cellStyle name="40% - Énfasis4 4 3 2 2" xfId="714"/>
    <cellStyle name="40% - Énfasis4 4 3 3" xfId="715"/>
    <cellStyle name="40% - Énfasis4 4 4" xfId="716"/>
    <cellStyle name="40% - Énfasis4 4 4 2" xfId="717"/>
    <cellStyle name="40% - Énfasis4 4 5" xfId="718"/>
    <cellStyle name="40% - Énfasis4 5" xfId="719"/>
    <cellStyle name="40% - Énfasis4 5 2" xfId="720"/>
    <cellStyle name="40% - Énfasis4 5 2 2" xfId="721"/>
    <cellStyle name="40% - Énfasis4 5 2 2 2" xfId="722"/>
    <cellStyle name="40% - Énfasis4 5 2 3" xfId="723"/>
    <cellStyle name="40% - Énfasis4 5 3" xfId="724"/>
    <cellStyle name="40% - Énfasis4 5 3 2" xfId="725"/>
    <cellStyle name="40% - Énfasis4 5 4" xfId="726"/>
    <cellStyle name="40% - Énfasis5 2" xfId="727"/>
    <cellStyle name="40% - Énfasis5 2 2" xfId="728"/>
    <cellStyle name="40% - Énfasis5 2 2 2" xfId="729"/>
    <cellStyle name="40% - Énfasis5 2 2 2 2" xfId="730"/>
    <cellStyle name="40% - Énfasis5 2 2 2 2 2" xfId="731"/>
    <cellStyle name="40% - Énfasis5 2 2 2 2 2 2" xfId="732"/>
    <cellStyle name="40% - Énfasis5 2 2 2 2 3" xfId="733"/>
    <cellStyle name="40% - Énfasis5 2 2 2 3" xfId="734"/>
    <cellStyle name="40% - Énfasis5 2 2 2 3 2" xfId="735"/>
    <cellStyle name="40% - Énfasis5 2 2 2 4" xfId="736"/>
    <cellStyle name="40% - Énfasis5 2 2 3" xfId="737"/>
    <cellStyle name="40% - Énfasis5 2 2 3 2" xfId="738"/>
    <cellStyle name="40% - Énfasis5 2 2 3 2 2" xfId="739"/>
    <cellStyle name="40% - Énfasis5 2 2 3 3" xfId="740"/>
    <cellStyle name="40% - Énfasis5 2 2 4" xfId="741"/>
    <cellStyle name="40% - Énfasis5 2 2 4 2" xfId="742"/>
    <cellStyle name="40% - Énfasis5 2 2 5" xfId="743"/>
    <cellStyle name="40% - Énfasis5 2 3" xfId="744"/>
    <cellStyle name="40% - Énfasis5 2 3 2" xfId="745"/>
    <cellStyle name="40% - Énfasis5 2 3 2 2" xfId="746"/>
    <cellStyle name="40% - Énfasis5 2 3 2 2 2" xfId="747"/>
    <cellStyle name="40% - Énfasis5 2 3 2 3" xfId="748"/>
    <cellStyle name="40% - Énfasis5 2 3 3" xfId="749"/>
    <cellStyle name="40% - Énfasis5 2 3 3 2" xfId="750"/>
    <cellStyle name="40% - Énfasis5 2 3 4" xfId="751"/>
    <cellStyle name="40% - Énfasis5 2 4" xfId="752"/>
    <cellStyle name="40% - Énfasis5 2 4 2" xfId="753"/>
    <cellStyle name="40% - Énfasis5 2 4 2 2" xfId="754"/>
    <cellStyle name="40% - Énfasis5 2 4 3" xfId="755"/>
    <cellStyle name="40% - Énfasis5 2 5" xfId="756"/>
    <cellStyle name="40% - Énfasis5 2 5 2" xfId="757"/>
    <cellStyle name="40% - Énfasis5 2 6" xfId="758"/>
    <cellStyle name="40% - Énfasis5 3" xfId="759"/>
    <cellStyle name="40% - Énfasis5 3 2" xfId="760"/>
    <cellStyle name="40% - Énfasis5 3 2 2" xfId="761"/>
    <cellStyle name="40% - Énfasis5 3 2 2 2" xfId="762"/>
    <cellStyle name="40% - Énfasis5 3 2 2 2 2" xfId="763"/>
    <cellStyle name="40% - Énfasis5 3 2 2 3" xfId="764"/>
    <cellStyle name="40% - Énfasis5 3 2 3" xfId="765"/>
    <cellStyle name="40% - Énfasis5 3 2 3 2" xfId="766"/>
    <cellStyle name="40% - Énfasis5 3 2 4" xfId="767"/>
    <cellStyle name="40% - Énfasis5 3 3" xfId="768"/>
    <cellStyle name="40% - Énfasis5 3 3 2" xfId="769"/>
    <cellStyle name="40% - Énfasis5 3 3 2 2" xfId="770"/>
    <cellStyle name="40% - Énfasis5 3 3 3" xfId="771"/>
    <cellStyle name="40% - Énfasis5 3 4" xfId="772"/>
    <cellStyle name="40% - Énfasis5 3 4 2" xfId="773"/>
    <cellStyle name="40% - Énfasis5 3 5" xfId="774"/>
    <cellStyle name="40% - Énfasis5 4" xfId="775"/>
    <cellStyle name="40% - Énfasis5 4 2" xfId="776"/>
    <cellStyle name="40% - Énfasis5 4 2 2" xfId="777"/>
    <cellStyle name="40% - Énfasis5 4 2 2 2" xfId="778"/>
    <cellStyle name="40% - Énfasis5 4 2 2 2 2" xfId="779"/>
    <cellStyle name="40% - Énfasis5 4 2 2 3" xfId="780"/>
    <cellStyle name="40% - Énfasis5 4 2 3" xfId="781"/>
    <cellStyle name="40% - Énfasis5 4 2 3 2" xfId="782"/>
    <cellStyle name="40% - Énfasis5 4 2 4" xfId="783"/>
    <cellStyle name="40% - Énfasis5 4 3" xfId="784"/>
    <cellStyle name="40% - Énfasis5 4 3 2" xfId="785"/>
    <cellStyle name="40% - Énfasis5 4 3 2 2" xfId="786"/>
    <cellStyle name="40% - Énfasis5 4 3 3" xfId="787"/>
    <cellStyle name="40% - Énfasis5 4 4" xfId="788"/>
    <cellStyle name="40% - Énfasis5 4 4 2" xfId="789"/>
    <cellStyle name="40% - Énfasis5 4 5" xfId="790"/>
    <cellStyle name="40% - Énfasis5 5" xfId="791"/>
    <cellStyle name="40% - Énfasis5 5 2" xfId="792"/>
    <cellStyle name="40% - Énfasis5 5 2 2" xfId="793"/>
    <cellStyle name="40% - Énfasis5 5 2 2 2" xfId="794"/>
    <cellStyle name="40% - Énfasis5 5 2 3" xfId="795"/>
    <cellStyle name="40% - Énfasis5 5 3" xfId="796"/>
    <cellStyle name="40% - Énfasis5 5 3 2" xfId="797"/>
    <cellStyle name="40% - Énfasis5 5 4" xfId="798"/>
    <cellStyle name="40% - Énfasis6 2" xfId="799"/>
    <cellStyle name="40% - Énfasis6 2 2" xfId="800"/>
    <cellStyle name="40% - Énfasis6 2 2 2" xfId="801"/>
    <cellStyle name="40% - Énfasis6 2 2 2 2" xfId="802"/>
    <cellStyle name="40% - Énfasis6 2 2 2 2 2" xfId="803"/>
    <cellStyle name="40% - Énfasis6 2 2 2 2 2 2" xfId="804"/>
    <cellStyle name="40% - Énfasis6 2 2 2 2 3" xfId="805"/>
    <cellStyle name="40% - Énfasis6 2 2 2 3" xfId="806"/>
    <cellStyle name="40% - Énfasis6 2 2 2 3 2" xfId="807"/>
    <cellStyle name="40% - Énfasis6 2 2 2 4" xfId="808"/>
    <cellStyle name="40% - Énfasis6 2 2 3" xfId="809"/>
    <cellStyle name="40% - Énfasis6 2 2 3 2" xfId="810"/>
    <cellStyle name="40% - Énfasis6 2 2 3 2 2" xfId="811"/>
    <cellStyle name="40% - Énfasis6 2 2 3 3" xfId="812"/>
    <cellStyle name="40% - Énfasis6 2 2 4" xfId="813"/>
    <cellStyle name="40% - Énfasis6 2 2 4 2" xfId="814"/>
    <cellStyle name="40% - Énfasis6 2 2 5" xfId="815"/>
    <cellStyle name="40% - Énfasis6 2 3" xfId="816"/>
    <cellStyle name="40% - Énfasis6 2 3 2" xfId="817"/>
    <cellStyle name="40% - Énfasis6 2 3 2 2" xfId="818"/>
    <cellStyle name="40% - Énfasis6 2 3 2 2 2" xfId="819"/>
    <cellStyle name="40% - Énfasis6 2 3 2 3" xfId="820"/>
    <cellStyle name="40% - Énfasis6 2 3 3" xfId="821"/>
    <cellStyle name="40% - Énfasis6 2 3 3 2" xfId="822"/>
    <cellStyle name="40% - Énfasis6 2 3 4" xfId="823"/>
    <cellStyle name="40% - Énfasis6 2 4" xfId="824"/>
    <cellStyle name="40% - Énfasis6 2 4 2" xfId="825"/>
    <cellStyle name="40% - Énfasis6 2 4 2 2" xfId="826"/>
    <cellStyle name="40% - Énfasis6 2 4 3" xfId="827"/>
    <cellStyle name="40% - Énfasis6 2 5" xfId="828"/>
    <cellStyle name="40% - Énfasis6 2 5 2" xfId="829"/>
    <cellStyle name="40% - Énfasis6 2 6" xfId="830"/>
    <cellStyle name="40% - Énfasis6 3" xfId="831"/>
    <cellStyle name="40% - Énfasis6 3 2" xfId="832"/>
    <cellStyle name="40% - Énfasis6 3 2 2" xfId="833"/>
    <cellStyle name="40% - Énfasis6 3 2 2 2" xfId="834"/>
    <cellStyle name="40% - Énfasis6 3 2 2 2 2" xfId="835"/>
    <cellStyle name="40% - Énfasis6 3 2 2 3" xfId="836"/>
    <cellStyle name="40% - Énfasis6 3 2 3" xfId="837"/>
    <cellStyle name="40% - Énfasis6 3 2 3 2" xfId="838"/>
    <cellStyle name="40% - Énfasis6 3 2 4" xfId="839"/>
    <cellStyle name="40% - Énfasis6 3 3" xfId="840"/>
    <cellStyle name="40% - Énfasis6 3 3 2" xfId="841"/>
    <cellStyle name="40% - Énfasis6 3 3 2 2" xfId="842"/>
    <cellStyle name="40% - Énfasis6 3 3 3" xfId="843"/>
    <cellStyle name="40% - Énfasis6 3 4" xfId="844"/>
    <cellStyle name="40% - Énfasis6 3 4 2" xfId="845"/>
    <cellStyle name="40% - Énfasis6 3 5" xfId="846"/>
    <cellStyle name="40% - Énfasis6 4" xfId="847"/>
    <cellStyle name="40% - Énfasis6 4 2" xfId="848"/>
    <cellStyle name="40% - Énfasis6 4 2 2" xfId="849"/>
    <cellStyle name="40% - Énfasis6 4 2 2 2" xfId="850"/>
    <cellStyle name="40% - Énfasis6 4 2 2 2 2" xfId="851"/>
    <cellStyle name="40% - Énfasis6 4 2 2 3" xfId="852"/>
    <cellStyle name="40% - Énfasis6 4 2 3" xfId="853"/>
    <cellStyle name="40% - Énfasis6 4 2 3 2" xfId="854"/>
    <cellStyle name="40% - Énfasis6 4 2 4" xfId="855"/>
    <cellStyle name="40% - Énfasis6 4 3" xfId="856"/>
    <cellStyle name="40% - Énfasis6 4 3 2" xfId="857"/>
    <cellStyle name="40% - Énfasis6 4 3 2 2" xfId="858"/>
    <cellStyle name="40% - Énfasis6 4 3 3" xfId="859"/>
    <cellStyle name="40% - Énfasis6 4 4" xfId="860"/>
    <cellStyle name="40% - Énfasis6 4 4 2" xfId="861"/>
    <cellStyle name="40% - Énfasis6 4 5" xfId="862"/>
    <cellStyle name="40% - Énfasis6 5" xfId="863"/>
    <cellStyle name="40% - Énfasis6 5 2" xfId="864"/>
    <cellStyle name="40% - Énfasis6 5 2 2" xfId="865"/>
    <cellStyle name="40% - Énfasis6 5 2 2 2" xfId="866"/>
    <cellStyle name="40% - Énfasis6 5 2 3" xfId="867"/>
    <cellStyle name="40% - Énfasis6 5 3" xfId="868"/>
    <cellStyle name="40% - Énfasis6 5 3 2" xfId="869"/>
    <cellStyle name="40% - Énfasis6 5 4" xfId="870"/>
    <cellStyle name="60% - Énfasis1 2" xfId="871"/>
    <cellStyle name="60% - Énfasis2 2" xfId="872"/>
    <cellStyle name="60% - Énfasis3 2" xfId="873"/>
    <cellStyle name="60% - Énfasis4 2" xfId="874"/>
    <cellStyle name="60% - Énfasis5 2" xfId="875"/>
    <cellStyle name="60% - Énfasis6 2" xfId="876"/>
    <cellStyle name="Buena 2" xfId="877"/>
    <cellStyle name="Buena 2 2" xfId="878"/>
    <cellStyle name="Cálculo 2" xfId="879"/>
    <cellStyle name="Cálculo 2 2" xfId="880"/>
    <cellStyle name="Cálculo 2 3" xfId="881"/>
    <cellStyle name="Cálculo 2 3 2" xfId="882"/>
    <cellStyle name="Cálculo 2 3 2 2" xfId="883"/>
    <cellStyle name="Cálculo 2 3 3" xfId="884"/>
    <cellStyle name="Celda de comprobación 2" xfId="885"/>
    <cellStyle name="Celda de comprobación 2 2" xfId="886"/>
    <cellStyle name="Celda vinculada 2" xfId="887"/>
    <cellStyle name="Celda vinculada 2 2" xfId="888"/>
    <cellStyle name="Encabezado 1 2" xfId="889"/>
    <cellStyle name="Encabezado 4 2" xfId="890"/>
    <cellStyle name="Encabezado 4 2 2" xfId="891"/>
    <cellStyle name="Énfasis1 2" xfId="892"/>
    <cellStyle name="Énfasis2 2" xfId="893"/>
    <cellStyle name="Énfasis3 2" xfId="894"/>
    <cellStyle name="Énfasis4 2" xfId="895"/>
    <cellStyle name="Énfasis5 2" xfId="896"/>
    <cellStyle name="Énfasis6 2" xfId="897"/>
    <cellStyle name="Entrada 2" xfId="898"/>
    <cellStyle name="Entrada 2 2" xfId="899"/>
    <cellStyle name="Entrada 2 3" xfId="900"/>
    <cellStyle name="Entrada 2 3 2" xfId="901"/>
    <cellStyle name="Entrada 2 3 2 2" xfId="902"/>
    <cellStyle name="Entrada 2 3 3" xfId="903"/>
    <cellStyle name="Euro" xfId="904"/>
    <cellStyle name="Fecha" xfId="905"/>
    <cellStyle name="Fijo" xfId="906"/>
    <cellStyle name="HEADING1" xfId="907"/>
    <cellStyle name="HEADING2" xfId="908"/>
    <cellStyle name="Hipervínculo 2" xfId="909"/>
    <cellStyle name="Hipervínculo 2 2" xfId="910"/>
    <cellStyle name="Incorrecto 2" xfId="911"/>
    <cellStyle name="Incorrecto 2 2" xfId="912"/>
    <cellStyle name="Millares" xfId="1" builtinId="3"/>
    <cellStyle name="Millares 10" xfId="4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3"/>
    <cellStyle name="Normal 10 2 2 2" xfId="2265"/>
    <cellStyle name="Normal 10 2 2 2 2" xfId="2266"/>
    <cellStyle name="Normal 10 2 2 2 2 2" xfId="2267"/>
    <cellStyle name="Normal 10 2 2 2 2 2 2" xfId="2268"/>
    <cellStyle name="Normal 10 2 2 2 2 3" xfId="2269"/>
    <cellStyle name="Normal 10 2 2 2 3" xfId="2270"/>
    <cellStyle name="Normal 10 2 2 2 3 2" xfId="2271"/>
    <cellStyle name="Normal 10 2 2 2 4" xfId="2272"/>
    <cellStyle name="Normal 10 2 2 3" xfId="2273"/>
    <cellStyle name="Normal 10 2 2 3 2" xfId="2274"/>
    <cellStyle name="Normal 10 2 2 3 2 2" xfId="2275"/>
    <cellStyle name="Normal 10 2 2 3 2 2 2" xfId="2276"/>
    <cellStyle name="Normal 10 2 2 3 2 3" xfId="2277"/>
    <cellStyle name="Normal 10 2 2 3 3" xfId="2278"/>
    <cellStyle name="Normal 10 2 2 3 3 2" xfId="2279"/>
    <cellStyle name="Normal 10 2 2 3 4" xfId="2280"/>
    <cellStyle name="Normal 10 2 2 4" xfId="2281"/>
    <cellStyle name="Normal 10 2 2 4 2" xfId="2282"/>
    <cellStyle name="Normal 10 2 2 4 2 2" xfId="2283"/>
    <cellStyle name="Normal 10 2 2 4 3" xfId="2284"/>
    <cellStyle name="Normal 10 2 2 5" xfId="2285"/>
    <cellStyle name="Normal 10 2 2 5 2" xfId="2286"/>
    <cellStyle name="Normal 10 2 2 5 2 2" xfId="2287"/>
    <cellStyle name="Normal 10 2 2 5 3" xfId="2288"/>
    <cellStyle name="Normal 10 2 2 6" xfId="2289"/>
    <cellStyle name="Normal 10 2 2 6 2" xfId="2290"/>
    <cellStyle name="Normal 10 2 2 7" xfId="2291"/>
    <cellStyle name="Normal 10 2 3" xfId="2292"/>
    <cellStyle name="Normal 10 2 3 2" xfId="2293"/>
    <cellStyle name="Normal 10 2 3 2 2" xfId="2294"/>
    <cellStyle name="Normal 10 2 3 2 2 2" xfId="2295"/>
    <cellStyle name="Normal 10 2 3 2 3" xfId="2296"/>
    <cellStyle name="Normal 10 2 3 3" xfId="2297"/>
    <cellStyle name="Normal 10 2 3 3 2" xfId="2298"/>
    <cellStyle name="Normal 10 2 3 4" xfId="2299"/>
    <cellStyle name="Normal 10 3" xfId="2300"/>
    <cellStyle name="Normal 10 3 2" xfId="2301"/>
    <cellStyle name="Normal 10 3 2 2" xfId="2302"/>
    <cellStyle name="Normal 10 3 2 2 2" xfId="2303"/>
    <cellStyle name="Normal 10 3 2 2 2 2" xfId="2304"/>
    <cellStyle name="Normal 10 3 2 2 2 2 2" xfId="2305"/>
    <cellStyle name="Normal 10 3 2 2 2 3" xfId="2306"/>
    <cellStyle name="Normal 10 3 2 2 3" xfId="2307"/>
    <cellStyle name="Normal 10 3 2 2 3 2" xfId="2308"/>
    <cellStyle name="Normal 10 3 2 2 4" xfId="2309"/>
    <cellStyle name="Normal 10 3 2 3" xfId="2310"/>
    <cellStyle name="Normal 10 3 2 3 2" xfId="2311"/>
    <cellStyle name="Normal 10 3 2 3 2 2" xfId="2312"/>
    <cellStyle name="Normal 10 3 2 3 3" xfId="2313"/>
    <cellStyle name="Normal 10 3 2 4" xfId="2314"/>
    <cellStyle name="Normal 10 3 2 4 2" xfId="2315"/>
    <cellStyle name="Normal 10 3 2 5" xfId="2316"/>
    <cellStyle name="Normal 10 3 3" xfId="2317"/>
    <cellStyle name="Normal 10 3 3 2" xfId="2318"/>
    <cellStyle name="Normal 10 3 3 2 2" xfId="2319"/>
    <cellStyle name="Normal 10 3 3 2 2 2" xfId="2320"/>
    <cellStyle name="Normal 10 3 3 2 3" xfId="2321"/>
    <cellStyle name="Normal 10 3 3 3" xfId="2322"/>
    <cellStyle name="Normal 10 3 3 3 2" xfId="2323"/>
    <cellStyle name="Normal 10 3 3 4" xfId="2324"/>
    <cellStyle name="Normal 10 4" xfId="2325"/>
    <cellStyle name="Normal 10 4 2" xfId="2326"/>
    <cellStyle name="Normal 10 4 2 2" xfId="2327"/>
    <cellStyle name="Normal 10 4 2 2 2" xfId="2328"/>
    <cellStyle name="Normal 10 4 2 2 2 2" xfId="2329"/>
    <cellStyle name="Normal 10 4 2 2 2 2 2" xfId="2330"/>
    <cellStyle name="Normal 10 4 2 2 2 3" xfId="2331"/>
    <cellStyle name="Normal 10 4 2 2 3" xfId="2332"/>
    <cellStyle name="Normal 10 4 2 2 3 2" xfId="2333"/>
    <cellStyle name="Normal 10 4 2 2 4" xfId="2334"/>
    <cellStyle name="Normal 10 4 2 3" xfId="2335"/>
    <cellStyle name="Normal 10 4 2 3 2" xfId="2336"/>
    <cellStyle name="Normal 10 4 2 3 2 2" xfId="2337"/>
    <cellStyle name="Normal 10 4 2 3 3" xfId="2338"/>
    <cellStyle name="Normal 10 4 2 4" xfId="2339"/>
    <cellStyle name="Normal 10 4 2 4 2" xfId="2340"/>
    <cellStyle name="Normal 10 4 2 5" xfId="2341"/>
    <cellStyle name="Normal 10 4 3" xfId="2342"/>
    <cellStyle name="Normal 10 4 3 2" xfId="2343"/>
    <cellStyle name="Normal 10 4 3 2 2" xfId="2344"/>
    <cellStyle name="Normal 10 4 3 2 2 2" xfId="2345"/>
    <cellStyle name="Normal 10 4 3 2 3" xfId="2346"/>
    <cellStyle name="Normal 10 4 3 3" xfId="2347"/>
    <cellStyle name="Normal 10 4 3 3 2" xfId="2348"/>
    <cellStyle name="Normal 10 4 3 4" xfId="2349"/>
    <cellStyle name="Normal 10 5" xfId="2350"/>
    <cellStyle name="Normal 10 5 2" xfId="2351"/>
    <cellStyle name="Normal 10 5 2 2" xfId="2352"/>
    <cellStyle name="Normal 10 5 2 2 2" xfId="2353"/>
    <cellStyle name="Normal 10 5 2 2 2 2" xfId="2354"/>
    <cellStyle name="Normal 10 5 2 2 3" xfId="2355"/>
    <cellStyle name="Normal 10 5 2 3" xfId="2356"/>
    <cellStyle name="Normal 10 5 2 3 2" xfId="2357"/>
    <cellStyle name="Normal 10 5 2 4" xfId="2358"/>
    <cellStyle name="Normal 10 6" xfId="2359"/>
    <cellStyle name="Normal 10 6 2" xfId="2360"/>
    <cellStyle name="Normal 10 6 2 2" xfId="2361"/>
    <cellStyle name="Normal 10 6 2 2 2" xfId="2362"/>
    <cellStyle name="Normal 10 6 2 3" xfId="2363"/>
    <cellStyle name="Normal 10 6 3" xfId="2364"/>
    <cellStyle name="Normal 10 6 3 2" xfId="2365"/>
    <cellStyle name="Normal 10 6 4" xfId="2366"/>
    <cellStyle name="Normal 10 7" xfId="2367"/>
    <cellStyle name="Normal 10 7 2" xfId="2368"/>
    <cellStyle name="Normal 10 7 2 2" xfId="2369"/>
    <cellStyle name="Normal 10 7 2 2 2" xfId="2370"/>
    <cellStyle name="Normal 10 7 2 3" xfId="2371"/>
    <cellStyle name="Normal 10 7 3" xfId="2372"/>
    <cellStyle name="Normal 10 7 3 2" xfId="2373"/>
    <cellStyle name="Normal 10 7 4" xfId="2374"/>
    <cellStyle name="Normal 10 8" xfId="2375"/>
    <cellStyle name="Normal 10 8 2" xfId="2376"/>
    <cellStyle name="Normal 10 8 2 2" xfId="2377"/>
    <cellStyle name="Normal 10 8 3" xfId="2378"/>
    <cellStyle name="Normal 10 9" xfId="2379"/>
    <cellStyle name="Normal 11" xfId="2380"/>
    <cellStyle name="Normal 11 10" xfId="2381"/>
    <cellStyle name="Normal 11 10 2" xfId="2382"/>
    <cellStyle name="Normal 11 10 2 2" xfId="2383"/>
    <cellStyle name="Normal 11 10 3" xfId="2384"/>
    <cellStyle name="Normal 11 11" xfId="2385"/>
    <cellStyle name="Normal 11 11 2" xfId="2386"/>
    <cellStyle name="Normal 11 12" xfId="2387"/>
    <cellStyle name="Normal 11 2" xfId="2388"/>
    <cellStyle name="Normal 11 2 2" xfId="2389"/>
    <cellStyle name="Normal 11 2 2 2" xfId="2390"/>
    <cellStyle name="Normal 11 2 2 2 2" xfId="2391"/>
    <cellStyle name="Normal 11 2 2 2 2 2" xfId="2392"/>
    <cellStyle name="Normal 11 2 2 2 2 2 2" xfId="2393"/>
    <cellStyle name="Normal 11 2 2 2 2 3" xfId="2394"/>
    <cellStyle name="Normal 11 2 2 2 3" xfId="2395"/>
    <cellStyle name="Normal 11 2 2 2 3 2" xfId="2396"/>
    <cellStyle name="Normal 11 2 2 2 4" xfId="2397"/>
    <cellStyle name="Normal 11 2 2 3" xfId="2398"/>
    <cellStyle name="Normal 11 2 2 3 2" xfId="2399"/>
    <cellStyle name="Normal 11 2 2 3 2 2" xfId="2400"/>
    <cellStyle name="Normal 11 2 2 3 3" xfId="2401"/>
    <cellStyle name="Normal 11 2 2 4" xfId="2402"/>
    <cellStyle name="Normal 11 2 2 4 2" xfId="2403"/>
    <cellStyle name="Normal 11 2 2 5" xfId="2404"/>
    <cellStyle name="Normal 11 2 3" xfId="2405"/>
    <cellStyle name="Normal 11 2 3 2" xfId="2406"/>
    <cellStyle name="Normal 11 2 3 2 2" xfId="2407"/>
    <cellStyle name="Normal 11 2 3 2 2 2" xfId="2408"/>
    <cellStyle name="Normal 11 2 3 2 3" xfId="2409"/>
    <cellStyle name="Normal 11 2 3 3" xfId="2410"/>
    <cellStyle name="Normal 11 2 3 3 2" xfId="2411"/>
    <cellStyle name="Normal 11 2 3 4" xfId="2412"/>
    <cellStyle name="Normal 11 2 4" xfId="2413"/>
    <cellStyle name="Normal 11 2 4 2" xfId="2414"/>
    <cellStyle name="Normal 11 2 4 2 2" xfId="2415"/>
    <cellStyle name="Normal 11 2 4 3" xfId="2416"/>
    <cellStyle name="Normal 11 2 5" xfId="2417"/>
    <cellStyle name="Normal 11 2 5 2" xfId="2418"/>
    <cellStyle name="Normal 11 2 6" xfId="2419"/>
    <cellStyle name="Normal 11 3" xfId="2420"/>
    <cellStyle name="Normal 11 3 2" xfId="2421"/>
    <cellStyle name="Normal 11 3 2 2" xfId="2422"/>
    <cellStyle name="Normal 11 3 2 2 2" xfId="2423"/>
    <cellStyle name="Normal 11 3 2 2 2 2" xfId="2424"/>
    <cellStyle name="Normal 11 3 2 2 2 2 2" xfId="2425"/>
    <cellStyle name="Normal 11 3 2 2 2 3" xfId="2426"/>
    <cellStyle name="Normal 11 3 2 2 3" xfId="2427"/>
    <cellStyle name="Normal 11 3 2 2 3 2" xfId="2428"/>
    <cellStyle name="Normal 11 3 2 2 4" xfId="2429"/>
    <cellStyle name="Normal 11 3 2 3" xfId="2430"/>
    <cellStyle name="Normal 11 3 2 3 2" xfId="2431"/>
    <cellStyle name="Normal 11 3 2 3 2 2" xfId="2432"/>
    <cellStyle name="Normal 11 3 2 3 3" xfId="2433"/>
    <cellStyle name="Normal 11 3 2 4" xfId="2434"/>
    <cellStyle name="Normal 11 3 2 4 2" xfId="2435"/>
    <cellStyle name="Normal 11 3 2 5" xfId="2436"/>
    <cellStyle name="Normal 11 3 3" xfId="2437"/>
    <cellStyle name="Normal 11 3 3 2" xfId="2438"/>
    <cellStyle name="Normal 11 3 3 2 2" xfId="2439"/>
    <cellStyle name="Normal 11 3 3 2 2 2" xfId="2440"/>
    <cellStyle name="Normal 11 3 3 2 3" xfId="2441"/>
    <cellStyle name="Normal 11 3 3 3" xfId="2442"/>
    <cellStyle name="Normal 11 3 3 3 2" xfId="2443"/>
    <cellStyle name="Normal 11 3 3 4" xfId="2444"/>
    <cellStyle name="Normal 11 3 4" xfId="2445"/>
    <cellStyle name="Normal 11 3 4 2" xfId="2446"/>
    <cellStyle name="Normal 11 3 4 2 2" xfId="2447"/>
    <cellStyle name="Normal 11 3 4 3" xfId="2448"/>
    <cellStyle name="Normal 11 3 5" xfId="2449"/>
    <cellStyle name="Normal 11 3 5 2" xfId="2450"/>
    <cellStyle name="Normal 11 3 6" xfId="2451"/>
    <cellStyle name="Normal 11 4" xfId="2452"/>
    <cellStyle name="Normal 11 4 2" xfId="2453"/>
    <cellStyle name="Normal 11 4 2 2" xfId="2454"/>
    <cellStyle name="Normal 11 4 2 2 2" xfId="2455"/>
    <cellStyle name="Normal 11 4 2 2 2 2" xfId="2456"/>
    <cellStyle name="Normal 11 4 2 2 2 2 2" xfId="2457"/>
    <cellStyle name="Normal 11 4 2 2 2 3" xfId="2458"/>
    <cellStyle name="Normal 11 4 2 2 3" xfId="2459"/>
    <cellStyle name="Normal 11 4 2 2 3 2" xfId="2460"/>
    <cellStyle name="Normal 11 4 2 2 4" xfId="2461"/>
    <cellStyle name="Normal 11 4 2 3" xfId="2462"/>
    <cellStyle name="Normal 11 4 2 3 2" xfId="2463"/>
    <cellStyle name="Normal 11 4 2 3 2 2" xfId="2464"/>
    <cellStyle name="Normal 11 4 2 3 3" xfId="2465"/>
    <cellStyle name="Normal 11 4 2 4" xfId="2466"/>
    <cellStyle name="Normal 11 4 2 4 2" xfId="2467"/>
    <cellStyle name="Normal 11 4 2 5" xfId="2468"/>
    <cellStyle name="Normal 11 4 3" xfId="2469"/>
    <cellStyle name="Normal 11 4 3 2" xfId="2470"/>
    <cellStyle name="Normal 11 4 3 2 2" xfId="2471"/>
    <cellStyle name="Normal 11 4 3 2 2 2" xfId="2472"/>
    <cellStyle name="Normal 11 4 3 2 3" xfId="2473"/>
    <cellStyle name="Normal 11 4 3 3" xfId="2474"/>
    <cellStyle name="Normal 11 4 3 3 2" xfId="2475"/>
    <cellStyle name="Normal 11 4 3 4" xfId="2476"/>
    <cellStyle name="Normal 11 4 4" xfId="2477"/>
    <cellStyle name="Normal 11 4 4 2" xfId="2478"/>
    <cellStyle name="Normal 11 4 4 2 2" xfId="2479"/>
    <cellStyle name="Normal 11 4 4 3" xfId="2480"/>
    <cellStyle name="Normal 11 4 5" xfId="2481"/>
    <cellStyle name="Normal 11 4 5 2" xfId="2482"/>
    <cellStyle name="Normal 11 4 6" xfId="2483"/>
    <cellStyle name="Normal 11 5" xfId="2484"/>
    <cellStyle name="Normal 11 5 2" xfId="2485"/>
    <cellStyle name="Normal 11 5 2 2" xfId="2486"/>
    <cellStyle name="Normal 11 5 2 2 2" xfId="2487"/>
    <cellStyle name="Normal 11 5 2 2 2 2" xfId="2488"/>
    <cellStyle name="Normal 11 5 2 2 2 2 2" xfId="2489"/>
    <cellStyle name="Normal 11 5 2 2 2 3" xfId="2490"/>
    <cellStyle name="Normal 11 5 2 2 3" xfId="2491"/>
    <cellStyle name="Normal 11 5 2 2 3 2" xfId="2492"/>
    <cellStyle name="Normal 11 5 2 2 4" xfId="2493"/>
    <cellStyle name="Normal 11 5 2 3" xfId="2494"/>
    <cellStyle name="Normal 11 5 2 3 2" xfId="2495"/>
    <cellStyle name="Normal 11 5 2 3 2 2" xfId="2496"/>
    <cellStyle name="Normal 11 5 2 3 3" xfId="2497"/>
    <cellStyle name="Normal 11 5 2 4" xfId="2498"/>
    <cellStyle name="Normal 11 5 2 4 2" xfId="2499"/>
    <cellStyle name="Normal 11 5 2 5" xfId="2500"/>
    <cellStyle name="Normal 11 5 3" xfId="2501"/>
    <cellStyle name="Normal 11 5 3 2" xfId="2502"/>
    <cellStyle name="Normal 11 5 3 2 2" xfId="2503"/>
    <cellStyle name="Normal 11 5 3 2 2 2" xfId="2504"/>
    <cellStyle name="Normal 11 5 3 2 3" xfId="2505"/>
    <cellStyle name="Normal 11 5 3 3" xfId="2506"/>
    <cellStyle name="Normal 11 5 3 3 2" xfId="2507"/>
    <cellStyle name="Normal 11 5 3 4" xfId="2508"/>
    <cellStyle name="Normal 11 5 4" xfId="2509"/>
    <cellStyle name="Normal 11 5 4 2" xfId="2510"/>
    <cellStyle name="Normal 11 5 4 2 2" xfId="2511"/>
    <cellStyle name="Normal 11 5 4 3" xfId="2512"/>
    <cellStyle name="Normal 11 5 5" xfId="2513"/>
    <cellStyle name="Normal 11 5 5 2" xfId="2514"/>
    <cellStyle name="Normal 11 5 6" xfId="2515"/>
    <cellStyle name="Normal 11 6" xfId="2516"/>
    <cellStyle name="Normal 11 6 2" xfId="2517"/>
    <cellStyle name="Normal 11 6 2 2" xfId="2518"/>
    <cellStyle name="Normal 11 6 2 2 2" xfId="2519"/>
    <cellStyle name="Normal 11 6 2 2 2 2" xfId="2520"/>
    <cellStyle name="Normal 11 6 2 2 3" xfId="2521"/>
    <cellStyle name="Normal 11 6 2 3" xfId="2522"/>
    <cellStyle name="Normal 11 6 2 3 2" xfId="2523"/>
    <cellStyle name="Normal 11 6 2 4" xfId="2524"/>
    <cellStyle name="Normal 11 6 3" xfId="2525"/>
    <cellStyle name="Normal 11 6 3 2" xfId="2526"/>
    <cellStyle name="Normal 11 6 3 2 2" xfId="2527"/>
    <cellStyle name="Normal 11 6 3 3" xfId="2528"/>
    <cellStyle name="Normal 11 6 4" xfId="2529"/>
    <cellStyle name="Normal 11 6 4 2" xfId="2530"/>
    <cellStyle name="Normal 11 6 5" xfId="2531"/>
    <cellStyle name="Normal 11 7" xfId="2532"/>
    <cellStyle name="Normal 11 7 2" xfId="2533"/>
    <cellStyle name="Normal 11 7 2 2" xfId="2534"/>
    <cellStyle name="Normal 11 7 2 2 2" xfId="2535"/>
    <cellStyle name="Normal 11 7 2 3" xfId="2536"/>
    <cellStyle name="Normal 11 7 3" xfId="2537"/>
    <cellStyle name="Normal 11 7 3 2" xfId="2538"/>
    <cellStyle name="Normal 11 7 4" xfId="2539"/>
    <cellStyle name="Normal 11 8" xfId="2540"/>
    <cellStyle name="Normal 11 8 2" xfId="2541"/>
    <cellStyle name="Normal 11 8 2 2" xfId="2542"/>
    <cellStyle name="Normal 11 8 3" xfId="2543"/>
    <cellStyle name="Normal 11 9" xfId="2544"/>
    <cellStyle name="Normal 12" xfId="2545"/>
    <cellStyle name="Normal 12 2" xfId="2546"/>
    <cellStyle name="Normal 12 2 2" xfId="2547"/>
    <cellStyle name="Normal 12 2 2 2" xfId="2548"/>
    <cellStyle name="Normal 12 2 2 2 2" xfId="2549"/>
    <cellStyle name="Normal 12 2 2 2 2 2" xfId="2550"/>
    <cellStyle name="Normal 12 2 2 2 2 2 2" xfId="2551"/>
    <cellStyle name="Normal 12 2 2 2 2 3" xfId="2552"/>
    <cellStyle name="Normal 12 2 2 2 3" xfId="2553"/>
    <cellStyle name="Normal 12 2 2 2 3 2" xfId="2554"/>
    <cellStyle name="Normal 12 2 2 2 4" xfId="2555"/>
    <cellStyle name="Normal 12 2 2 3" xfId="2556"/>
    <cellStyle name="Normal 12 2 2 3 2" xfId="2557"/>
    <cellStyle name="Normal 12 2 2 3 2 2" xfId="2558"/>
    <cellStyle name="Normal 12 2 2 3 3" xfId="2559"/>
    <cellStyle name="Normal 12 2 2 4" xfId="2560"/>
    <cellStyle name="Normal 12 2 2 4 2" xfId="2561"/>
    <cellStyle name="Normal 12 2 2 5" xfId="2562"/>
    <cellStyle name="Normal 12 2 3" xfId="2563"/>
    <cellStyle name="Normal 12 2 3 2" xfId="2564"/>
    <cellStyle name="Normal 12 2 3 2 2" xfId="2565"/>
    <cellStyle name="Normal 12 2 3 2 2 2" xfId="2566"/>
    <cellStyle name="Normal 12 2 3 2 3" xfId="2567"/>
    <cellStyle name="Normal 12 2 3 3" xfId="2568"/>
    <cellStyle name="Normal 12 2 3 3 2" xfId="2569"/>
    <cellStyle name="Normal 12 2 3 4" xfId="2570"/>
    <cellStyle name="Normal 12 2 4" xfId="2571"/>
    <cellStyle name="Normal 12 2 4 2" xfId="2572"/>
    <cellStyle name="Normal 12 2 4 2 2" xfId="2573"/>
    <cellStyle name="Normal 12 2 4 3" xfId="2574"/>
    <cellStyle name="Normal 12 2 5" xfId="2575"/>
    <cellStyle name="Normal 12 2 5 2" xfId="2576"/>
    <cellStyle name="Normal 12 2 6" xfId="2577"/>
    <cellStyle name="Normal 12 3" xfId="2578"/>
    <cellStyle name="Normal 12 3 2" xfId="2579"/>
    <cellStyle name="Normal 12 3 2 2" xfId="2580"/>
    <cellStyle name="Normal 12 3 2 2 2" xfId="2581"/>
    <cellStyle name="Normal 12 3 2 2 2 2" xfId="2582"/>
    <cellStyle name="Normal 12 3 2 2 2 2 2" xfId="2583"/>
    <cellStyle name="Normal 12 3 2 2 2 3" xfId="2584"/>
    <cellStyle name="Normal 12 3 2 2 3" xfId="2585"/>
    <cellStyle name="Normal 12 3 2 2 3 2" xfId="2586"/>
    <cellStyle name="Normal 12 3 2 2 4" xfId="2587"/>
    <cellStyle name="Normal 12 3 2 3" xfId="2588"/>
    <cellStyle name="Normal 12 3 2 3 2" xfId="2589"/>
    <cellStyle name="Normal 12 3 2 3 2 2" xfId="2590"/>
    <cellStyle name="Normal 12 3 2 3 3" xfId="2591"/>
    <cellStyle name="Normal 12 3 2 4" xfId="2592"/>
    <cellStyle name="Normal 12 3 2 4 2" xfId="2593"/>
    <cellStyle name="Normal 12 3 2 5" xfId="2594"/>
    <cellStyle name="Normal 12 3 3" xfId="2595"/>
    <cellStyle name="Normal 12 3 3 2" xfId="2596"/>
    <cellStyle name="Normal 12 3 3 2 2" xfId="2597"/>
    <cellStyle name="Normal 12 3 3 2 2 2" xfId="2598"/>
    <cellStyle name="Normal 12 3 3 2 3" xfId="2599"/>
    <cellStyle name="Normal 12 3 3 3" xfId="2600"/>
    <cellStyle name="Normal 12 3 3 3 2" xfId="2601"/>
    <cellStyle name="Normal 12 3 3 4" xfId="2602"/>
    <cellStyle name="Normal 12 3 4" xfId="2603"/>
    <cellStyle name="Normal 12 3 4 2" xfId="2604"/>
    <cellStyle name="Normal 12 3 4 2 2" xfId="2605"/>
    <cellStyle name="Normal 12 3 4 3" xfId="2606"/>
    <cellStyle name="Normal 12 3 5" xfId="2607"/>
    <cellStyle name="Normal 12 3 5 2" xfId="2608"/>
    <cellStyle name="Normal 12 3 6" xfId="2609"/>
    <cellStyle name="Normal 12 4" xfId="2610"/>
    <cellStyle name="Normal 12 4 2" xfId="2611"/>
    <cellStyle name="Normal 12 4 2 2" xfId="2612"/>
    <cellStyle name="Normal 12 4 2 2 2" xfId="2613"/>
    <cellStyle name="Normal 12 4 2 2 2 2" xfId="2614"/>
    <cellStyle name="Normal 12 4 2 2 2 2 2" xfId="2615"/>
    <cellStyle name="Normal 12 4 2 2 2 3" xfId="2616"/>
    <cellStyle name="Normal 12 4 2 2 3" xfId="2617"/>
    <cellStyle name="Normal 12 4 2 2 3 2" xfId="2618"/>
    <cellStyle name="Normal 12 4 2 2 4" xfId="2619"/>
    <cellStyle name="Normal 12 4 2 3" xfId="2620"/>
    <cellStyle name="Normal 12 4 2 3 2" xfId="2621"/>
    <cellStyle name="Normal 12 4 2 3 2 2" xfId="2622"/>
    <cellStyle name="Normal 12 4 2 3 3" xfId="2623"/>
    <cellStyle name="Normal 12 4 2 4" xfId="2624"/>
    <cellStyle name="Normal 12 4 2 4 2" xfId="2625"/>
    <cellStyle name="Normal 12 4 2 5" xfId="2626"/>
    <cellStyle name="Normal 12 4 3" xfId="2627"/>
    <cellStyle name="Normal 12 4 3 2" xfId="2628"/>
    <cellStyle name="Normal 12 4 3 2 2" xfId="2629"/>
    <cellStyle name="Normal 12 4 3 2 2 2" xfId="2630"/>
    <cellStyle name="Normal 12 4 3 2 3" xfId="2631"/>
    <cellStyle name="Normal 12 4 3 3" xfId="2632"/>
    <cellStyle name="Normal 12 4 3 3 2" xfId="2633"/>
    <cellStyle name="Normal 12 4 3 4" xfId="2634"/>
    <cellStyle name="Normal 12 4 4" xfId="2635"/>
    <cellStyle name="Normal 12 4 4 2" xfId="2636"/>
    <cellStyle name="Normal 12 4 4 2 2" xfId="2637"/>
    <cellStyle name="Normal 12 4 4 3" xfId="2638"/>
    <cellStyle name="Normal 12 4 5" xfId="2639"/>
    <cellStyle name="Normal 12 4 5 2" xfId="2640"/>
    <cellStyle name="Normal 12 4 6" xfId="2641"/>
    <cellStyle name="Normal 12 5" xfId="2642"/>
    <cellStyle name="Normal 12 5 2" xfId="2643"/>
    <cellStyle name="Normal 12 5 2 2" xfId="2644"/>
    <cellStyle name="Normal 12 5 2 2 2" xfId="2645"/>
    <cellStyle name="Normal 12 5 2 2 2 2" xfId="2646"/>
    <cellStyle name="Normal 12 5 2 2 2 2 2" xfId="2647"/>
    <cellStyle name="Normal 12 5 2 2 2 3" xfId="2648"/>
    <cellStyle name="Normal 12 5 2 2 3" xfId="2649"/>
    <cellStyle name="Normal 12 5 2 2 3 2" xfId="2650"/>
    <cellStyle name="Normal 12 5 2 2 4" xfId="2651"/>
    <cellStyle name="Normal 12 5 2 3" xfId="2652"/>
    <cellStyle name="Normal 12 5 2 3 2" xfId="2653"/>
    <cellStyle name="Normal 12 5 2 3 2 2" xfId="2654"/>
    <cellStyle name="Normal 12 5 2 3 3" xfId="2655"/>
    <cellStyle name="Normal 12 5 2 4" xfId="2656"/>
    <cellStyle name="Normal 12 5 2 4 2" xfId="2657"/>
    <cellStyle name="Normal 12 5 2 5" xfId="2658"/>
    <cellStyle name="Normal 12 5 3" xfId="2659"/>
    <cellStyle name="Normal 12 5 3 2" xfId="2660"/>
    <cellStyle name="Normal 12 5 3 2 2" xfId="2661"/>
    <cellStyle name="Normal 12 5 3 2 2 2" xfId="2662"/>
    <cellStyle name="Normal 12 5 3 2 3" xfId="2663"/>
    <cellStyle name="Normal 12 5 3 3" xfId="2664"/>
    <cellStyle name="Normal 12 5 3 3 2" xfId="2665"/>
    <cellStyle name="Normal 12 5 3 4" xfId="2666"/>
    <cellStyle name="Normal 12 5 4" xfId="2667"/>
    <cellStyle name="Normal 12 5 4 2" xfId="2668"/>
    <cellStyle name="Normal 12 5 4 2 2" xfId="2669"/>
    <cellStyle name="Normal 12 5 4 3" xfId="2670"/>
    <cellStyle name="Normal 12 5 5" xfId="2671"/>
    <cellStyle name="Normal 12 5 5 2" xfId="2672"/>
    <cellStyle name="Normal 12 5 6" xfId="2673"/>
    <cellStyle name="Normal 12 6" xfId="2674"/>
    <cellStyle name="Normal 12 6 2" xfId="2675"/>
    <cellStyle name="Normal 12 6 2 2" xfId="2676"/>
    <cellStyle name="Normal 12 6 2 2 2" xfId="2677"/>
    <cellStyle name="Normal 12 6 2 2 2 2" xfId="2678"/>
    <cellStyle name="Normal 12 6 2 2 3" xfId="2679"/>
    <cellStyle name="Normal 12 6 2 3" xfId="2680"/>
    <cellStyle name="Normal 12 6 2 3 2" xfId="2681"/>
    <cellStyle name="Normal 12 6 2 4" xfId="2682"/>
    <cellStyle name="Normal 12 6 3" xfId="2683"/>
    <cellStyle name="Normal 12 6 3 2" xfId="2684"/>
    <cellStyle name="Normal 12 6 3 2 2" xfId="2685"/>
    <cellStyle name="Normal 12 6 3 3" xfId="2686"/>
    <cellStyle name="Normal 12 6 4" xfId="2687"/>
    <cellStyle name="Normal 12 6 4 2" xfId="2688"/>
    <cellStyle name="Normal 12 6 5" xfId="2689"/>
    <cellStyle name="Normal 12 7" xfId="2690"/>
    <cellStyle name="Normal 12 7 2" xfId="2691"/>
    <cellStyle name="Normal 12 7 2 2" xfId="2692"/>
    <cellStyle name="Normal 12 7 2 2 2" xfId="2693"/>
    <cellStyle name="Normal 12 7 2 3" xfId="2694"/>
    <cellStyle name="Normal 12 7 3" xfId="2695"/>
    <cellStyle name="Normal 12 7 3 2" xfId="2696"/>
    <cellStyle name="Normal 12 7 4" xfId="2697"/>
    <cellStyle name="Normal 13" xfId="2698"/>
    <cellStyle name="Normal 13 10" xfId="2699"/>
    <cellStyle name="Normal 13 2" xfId="2700"/>
    <cellStyle name="Normal 13 2 2" xfId="2701"/>
    <cellStyle name="Normal 13 2 2 2" xfId="2702"/>
    <cellStyle name="Normal 13 2 2 2 2" xfId="2703"/>
    <cellStyle name="Normal 13 2 2 2 2 2" xfId="2704"/>
    <cellStyle name="Normal 13 2 2 2 2 2 2" xfId="2705"/>
    <cellStyle name="Normal 13 2 2 2 2 3" xfId="2706"/>
    <cellStyle name="Normal 13 2 2 2 3" xfId="2707"/>
    <cellStyle name="Normal 13 2 2 2 3 2" xfId="2708"/>
    <cellStyle name="Normal 13 2 2 2 4" xfId="2709"/>
    <cellStyle name="Normal 13 2 2 3" xfId="2710"/>
    <cellStyle name="Normal 13 2 2 3 2" xfId="2711"/>
    <cellStyle name="Normal 13 2 2 3 2 2" xfId="2712"/>
    <cellStyle name="Normal 13 2 2 3 3" xfId="2713"/>
    <cellStyle name="Normal 13 2 2 4" xfId="2714"/>
    <cellStyle name="Normal 13 2 2 4 2" xfId="2715"/>
    <cellStyle name="Normal 13 2 2 5" xfId="2716"/>
    <cellStyle name="Normal 13 2 3" xfId="2717"/>
    <cellStyle name="Normal 13 2 3 2" xfId="2718"/>
    <cellStyle name="Normal 13 2 3 2 2" xfId="2719"/>
    <cellStyle name="Normal 13 2 3 2 2 2" xfId="2720"/>
    <cellStyle name="Normal 13 2 3 2 3" xfId="2721"/>
    <cellStyle name="Normal 13 2 3 3" xfId="2722"/>
    <cellStyle name="Normal 13 2 3 3 2" xfId="2723"/>
    <cellStyle name="Normal 13 2 3 4" xfId="2724"/>
    <cellStyle name="Normal 13 2 4" xfId="2725"/>
    <cellStyle name="Normal 13 2 4 2" xfId="2726"/>
    <cellStyle name="Normal 13 2 4 2 2" xfId="2727"/>
    <cellStyle name="Normal 13 2 4 3" xfId="2728"/>
    <cellStyle name="Normal 13 2 5" xfId="2729"/>
    <cellStyle name="Normal 13 2 5 2" xfId="2730"/>
    <cellStyle name="Normal 13 2 6" xfId="2731"/>
    <cellStyle name="Normal 13 3" xfId="2732"/>
    <cellStyle name="Normal 13 3 2" xfId="2733"/>
    <cellStyle name="Normal 13 3 2 2" xfId="2734"/>
    <cellStyle name="Normal 13 3 2 2 2" xfId="2735"/>
    <cellStyle name="Normal 13 3 2 2 2 2" xfId="2736"/>
    <cellStyle name="Normal 13 3 2 2 2 2 2" xfId="2737"/>
    <cellStyle name="Normal 13 3 2 2 2 3" xfId="2738"/>
    <cellStyle name="Normal 13 3 2 2 3" xfId="2739"/>
    <cellStyle name="Normal 13 3 2 2 3 2" xfId="2740"/>
    <cellStyle name="Normal 13 3 2 2 4" xfId="2741"/>
    <cellStyle name="Normal 13 3 2 3" xfId="2742"/>
    <cellStyle name="Normal 13 3 2 3 2" xfId="2743"/>
    <cellStyle name="Normal 13 3 2 3 2 2" xfId="2744"/>
    <cellStyle name="Normal 13 3 2 3 3" xfId="2745"/>
    <cellStyle name="Normal 13 3 2 4" xfId="2746"/>
    <cellStyle name="Normal 13 3 2 4 2" xfId="2747"/>
    <cellStyle name="Normal 13 3 2 5" xfId="2748"/>
    <cellStyle name="Normal 13 3 3" xfId="2749"/>
    <cellStyle name="Normal 13 3 3 2" xfId="2750"/>
    <cellStyle name="Normal 13 3 3 2 2" xfId="2751"/>
    <cellStyle name="Normal 13 3 3 2 2 2" xfId="2752"/>
    <cellStyle name="Normal 13 3 3 2 3" xfId="2753"/>
    <cellStyle name="Normal 13 3 3 3" xfId="2754"/>
    <cellStyle name="Normal 13 3 3 3 2" xfId="2755"/>
    <cellStyle name="Normal 13 3 3 4" xfId="2756"/>
    <cellStyle name="Normal 13 3 4" xfId="2757"/>
    <cellStyle name="Normal 13 3 4 2" xfId="2758"/>
    <cellStyle name="Normal 13 3 4 2 2" xfId="2759"/>
    <cellStyle name="Normal 13 3 4 3" xfId="2760"/>
    <cellStyle name="Normal 13 3 5" xfId="2761"/>
    <cellStyle name="Normal 13 3 5 2" xfId="2762"/>
    <cellStyle name="Normal 13 3 6" xfId="2763"/>
    <cellStyle name="Normal 13 4" xfId="2764"/>
    <cellStyle name="Normal 13 4 2" xfId="2765"/>
    <cellStyle name="Normal 13 4 2 2" xfId="2766"/>
    <cellStyle name="Normal 13 4 2 2 2" xfId="2767"/>
    <cellStyle name="Normal 13 4 2 2 2 2" xfId="2768"/>
    <cellStyle name="Normal 13 4 2 2 2 2 2" xfId="2769"/>
    <cellStyle name="Normal 13 4 2 2 2 3" xfId="2770"/>
    <cellStyle name="Normal 13 4 2 2 3" xfId="2771"/>
    <cellStyle name="Normal 13 4 2 2 3 2" xfId="2772"/>
    <cellStyle name="Normal 13 4 2 2 4" xfId="2773"/>
    <cellStyle name="Normal 13 4 2 3" xfId="2774"/>
    <cellStyle name="Normal 13 4 2 3 2" xfId="2775"/>
    <cellStyle name="Normal 13 4 2 3 2 2" xfId="2776"/>
    <cellStyle name="Normal 13 4 2 3 3" xfId="2777"/>
    <cellStyle name="Normal 13 4 2 4" xfId="2778"/>
    <cellStyle name="Normal 13 4 2 4 2" xfId="2779"/>
    <cellStyle name="Normal 13 4 2 5" xfId="2780"/>
    <cellStyle name="Normal 13 4 3" xfId="2781"/>
    <cellStyle name="Normal 13 4 3 2" xfId="2782"/>
    <cellStyle name="Normal 13 4 3 2 2" xfId="2783"/>
    <cellStyle name="Normal 13 4 3 2 2 2" xfId="2784"/>
    <cellStyle name="Normal 13 4 3 2 3" xfId="2785"/>
    <cellStyle name="Normal 13 4 3 3" xfId="2786"/>
    <cellStyle name="Normal 13 4 3 3 2" xfId="2787"/>
    <cellStyle name="Normal 13 4 3 4" xfId="2788"/>
    <cellStyle name="Normal 13 4 4" xfId="2789"/>
    <cellStyle name="Normal 13 4 4 2" xfId="2790"/>
    <cellStyle name="Normal 13 4 4 2 2" xfId="2791"/>
    <cellStyle name="Normal 13 4 4 3" xfId="2792"/>
    <cellStyle name="Normal 13 4 5" xfId="2793"/>
    <cellStyle name="Normal 13 4 5 2" xfId="2794"/>
    <cellStyle name="Normal 13 4 6" xfId="2795"/>
    <cellStyle name="Normal 13 5" xfId="2796"/>
    <cellStyle name="Normal 13 5 2" xfId="2797"/>
    <cellStyle name="Normal 13 5 2 2" xfId="2798"/>
    <cellStyle name="Normal 13 5 2 2 2" xfId="2799"/>
    <cellStyle name="Normal 13 5 2 2 2 2" xfId="2800"/>
    <cellStyle name="Normal 13 5 2 2 2 2 2" xfId="2801"/>
    <cellStyle name="Normal 13 5 2 2 2 3" xfId="2802"/>
    <cellStyle name="Normal 13 5 2 2 3" xfId="2803"/>
    <cellStyle name="Normal 13 5 2 2 3 2" xfId="2804"/>
    <cellStyle name="Normal 13 5 2 2 4" xfId="2805"/>
    <cellStyle name="Normal 13 5 2 3" xfId="2806"/>
    <cellStyle name="Normal 13 5 2 3 2" xfId="2807"/>
    <cellStyle name="Normal 13 5 2 3 2 2" xfId="2808"/>
    <cellStyle name="Normal 13 5 2 3 3" xfId="2809"/>
    <cellStyle name="Normal 13 5 2 4" xfId="2810"/>
    <cellStyle name="Normal 13 5 2 4 2" xfId="2811"/>
    <cellStyle name="Normal 13 5 2 5" xfId="2812"/>
    <cellStyle name="Normal 13 5 3" xfId="2813"/>
    <cellStyle name="Normal 13 5 3 2" xfId="2814"/>
    <cellStyle name="Normal 13 5 3 2 2" xfId="2815"/>
    <cellStyle name="Normal 13 5 3 2 2 2" xfId="2816"/>
    <cellStyle name="Normal 13 5 3 2 3" xfId="2817"/>
    <cellStyle name="Normal 13 5 3 3" xfId="2818"/>
    <cellStyle name="Normal 13 5 3 3 2" xfId="2819"/>
    <cellStyle name="Normal 13 5 3 4" xfId="2820"/>
    <cellStyle name="Normal 13 5 4" xfId="2821"/>
    <cellStyle name="Normal 13 5 4 2" xfId="2822"/>
    <cellStyle name="Normal 13 5 4 2 2" xfId="2823"/>
    <cellStyle name="Normal 13 5 4 3" xfId="2824"/>
    <cellStyle name="Normal 13 5 5" xfId="2825"/>
    <cellStyle name="Normal 13 5 5 2" xfId="2826"/>
    <cellStyle name="Normal 13 5 6" xfId="2827"/>
    <cellStyle name="Normal 13 6" xfId="2828"/>
    <cellStyle name="Normal 13 6 2" xfId="2829"/>
    <cellStyle name="Normal 13 6 2 2" xfId="2830"/>
    <cellStyle name="Normal 13 6 2 2 2" xfId="2831"/>
    <cellStyle name="Normal 13 6 2 2 2 2" xfId="2832"/>
    <cellStyle name="Normal 13 6 2 2 3" xfId="2833"/>
    <cellStyle name="Normal 13 6 2 3" xfId="2834"/>
    <cellStyle name="Normal 13 6 2 3 2" xfId="2835"/>
    <cellStyle name="Normal 13 6 2 4" xfId="2836"/>
    <cellStyle name="Normal 13 6 3" xfId="2837"/>
    <cellStyle name="Normal 13 6 3 2" xfId="2838"/>
    <cellStyle name="Normal 13 6 3 2 2" xfId="2839"/>
    <cellStyle name="Normal 13 6 3 3" xfId="2840"/>
    <cellStyle name="Normal 13 6 4" xfId="2841"/>
    <cellStyle name="Normal 13 6 4 2" xfId="2842"/>
    <cellStyle name="Normal 13 6 5" xfId="2843"/>
    <cellStyle name="Normal 13 7" xfId="2844"/>
    <cellStyle name="Normal 13 7 2" xfId="2845"/>
    <cellStyle name="Normal 13 7 2 2" xfId="2846"/>
    <cellStyle name="Normal 13 7 2 2 2" xfId="2847"/>
    <cellStyle name="Normal 13 7 2 3" xfId="2848"/>
    <cellStyle name="Normal 13 7 3" xfId="2849"/>
    <cellStyle name="Normal 13 7 3 2" xfId="2850"/>
    <cellStyle name="Normal 13 7 4" xfId="2851"/>
    <cellStyle name="Normal 13 8" xfId="2852"/>
    <cellStyle name="Normal 13 8 2" xfId="2853"/>
    <cellStyle name="Normal 13 8 2 2" xfId="2854"/>
    <cellStyle name="Normal 13 8 3" xfId="2855"/>
    <cellStyle name="Normal 13 9" xfId="2856"/>
    <cellStyle name="Normal 13 9 2" xfId="2857"/>
    <cellStyle name="Normal 14" xfId="2858"/>
    <cellStyle name="Normal 14 2" xfId="2859"/>
    <cellStyle name="Normal 14 2 2" xfId="2860"/>
    <cellStyle name="Normal 14 2 2 2" xfId="2861"/>
    <cellStyle name="Normal 14 2 2 2 2" xfId="2862"/>
    <cellStyle name="Normal 14 2 2 2 2 2" xfId="2863"/>
    <cellStyle name="Normal 14 2 2 2 2 2 2" xfId="2864"/>
    <cellStyle name="Normal 14 2 2 2 2 3" xfId="2865"/>
    <cellStyle name="Normal 14 2 2 2 3" xfId="2866"/>
    <cellStyle name="Normal 14 2 2 2 3 2" xfId="2867"/>
    <cellStyle name="Normal 14 2 2 2 4" xfId="2868"/>
    <cellStyle name="Normal 14 2 2 3" xfId="2869"/>
    <cellStyle name="Normal 14 2 2 3 2" xfId="2870"/>
    <cellStyle name="Normal 14 2 2 3 2 2" xfId="2871"/>
    <cellStyle name="Normal 14 2 2 3 3" xfId="2872"/>
    <cellStyle name="Normal 14 2 2 4" xfId="2873"/>
    <cellStyle name="Normal 14 2 2 4 2" xfId="2874"/>
    <cellStyle name="Normal 14 2 2 5" xfId="2875"/>
    <cellStyle name="Normal 14 2 3" xfId="2876"/>
    <cellStyle name="Normal 14 2 3 2" xfId="2877"/>
    <cellStyle name="Normal 14 2 3 2 2" xfId="2878"/>
    <cellStyle name="Normal 14 2 3 2 2 2" xfId="2879"/>
    <cellStyle name="Normal 14 2 3 2 3" xfId="2880"/>
    <cellStyle name="Normal 14 2 3 3" xfId="2881"/>
    <cellStyle name="Normal 14 2 3 3 2" xfId="2882"/>
    <cellStyle name="Normal 14 2 3 4" xfId="2883"/>
    <cellStyle name="Normal 14 2 4" xfId="2884"/>
    <cellStyle name="Normal 14 2 4 2" xfId="2885"/>
    <cellStyle name="Normal 14 2 4 2 2" xfId="2886"/>
    <cellStyle name="Normal 14 2 4 3" xfId="2887"/>
    <cellStyle name="Normal 14 2 5" xfId="2888"/>
    <cellStyle name="Normal 14 2 5 2" xfId="2889"/>
    <cellStyle name="Normal 14 2 6" xfId="2890"/>
    <cellStyle name="Normal 14 3" xfId="2891"/>
    <cellStyle name="Normal 14 3 2" xfId="2892"/>
    <cellStyle name="Normal 14 3 2 2" xfId="2893"/>
    <cellStyle name="Normal 14 3 2 2 2" xfId="2894"/>
    <cellStyle name="Normal 14 3 2 2 2 2" xfId="2895"/>
    <cellStyle name="Normal 14 3 2 2 2 2 2" xfId="2896"/>
    <cellStyle name="Normal 14 3 2 2 2 3" xfId="2897"/>
    <cellStyle name="Normal 14 3 2 2 3" xfId="2898"/>
    <cellStyle name="Normal 14 3 2 2 3 2" xfId="2899"/>
    <cellStyle name="Normal 14 3 2 2 4" xfId="2900"/>
    <cellStyle name="Normal 14 3 2 3" xfId="2901"/>
    <cellStyle name="Normal 14 3 2 3 2" xfId="2902"/>
    <cellStyle name="Normal 14 3 2 3 2 2" xfId="2903"/>
    <cellStyle name="Normal 14 3 2 3 3" xfId="2904"/>
    <cellStyle name="Normal 14 3 2 4" xfId="2905"/>
    <cellStyle name="Normal 14 3 2 4 2" xfId="2906"/>
    <cellStyle name="Normal 14 3 2 5" xfId="2907"/>
    <cellStyle name="Normal 14 3 3" xfId="2908"/>
    <cellStyle name="Normal 14 3 3 2" xfId="2909"/>
    <cellStyle name="Normal 14 3 3 2 2" xfId="2910"/>
    <cellStyle name="Normal 14 3 3 2 2 2" xfId="2911"/>
    <cellStyle name="Normal 14 3 3 2 3" xfId="2912"/>
    <cellStyle name="Normal 14 3 3 3" xfId="2913"/>
    <cellStyle name="Normal 14 3 3 3 2" xfId="2914"/>
    <cellStyle name="Normal 14 3 3 4" xfId="2915"/>
    <cellStyle name="Normal 14 3 4" xfId="2916"/>
    <cellStyle name="Normal 14 3 4 2" xfId="2917"/>
    <cellStyle name="Normal 14 3 4 2 2" xfId="2918"/>
    <cellStyle name="Normal 14 3 4 3" xfId="2919"/>
    <cellStyle name="Normal 14 3 5" xfId="2920"/>
    <cellStyle name="Normal 14 3 5 2" xfId="2921"/>
    <cellStyle name="Normal 14 3 6" xfId="2922"/>
    <cellStyle name="Normal 14 4" xfId="2923"/>
    <cellStyle name="Normal 14 4 2" xfId="2924"/>
    <cellStyle name="Normal 14 4 2 2" xfId="2925"/>
    <cellStyle name="Normal 14 4 2 2 2" xfId="2926"/>
    <cellStyle name="Normal 14 4 2 2 2 2" xfId="2927"/>
    <cellStyle name="Normal 14 4 2 2 2 2 2" xfId="2928"/>
    <cellStyle name="Normal 14 4 2 2 2 3" xfId="2929"/>
    <cellStyle name="Normal 14 4 2 2 3" xfId="2930"/>
    <cellStyle name="Normal 14 4 2 2 3 2" xfId="2931"/>
    <cellStyle name="Normal 14 4 2 2 4" xfId="2932"/>
    <cellStyle name="Normal 14 4 2 3" xfId="2933"/>
    <cellStyle name="Normal 14 4 2 3 2" xfId="2934"/>
    <cellStyle name="Normal 14 4 2 3 2 2" xfId="2935"/>
    <cellStyle name="Normal 14 4 2 3 3" xfId="2936"/>
    <cellStyle name="Normal 14 4 2 4" xfId="2937"/>
    <cellStyle name="Normal 14 4 2 4 2" xfId="2938"/>
    <cellStyle name="Normal 14 4 2 5" xfId="2939"/>
    <cellStyle name="Normal 14 4 3" xfId="2940"/>
    <cellStyle name="Normal 14 4 3 2" xfId="2941"/>
    <cellStyle name="Normal 14 4 3 2 2" xfId="2942"/>
    <cellStyle name="Normal 14 4 3 2 2 2" xfId="2943"/>
    <cellStyle name="Normal 14 4 3 2 3" xfId="2944"/>
    <cellStyle name="Normal 14 4 3 3" xfId="2945"/>
    <cellStyle name="Normal 14 4 3 3 2" xfId="2946"/>
    <cellStyle name="Normal 14 4 3 4" xfId="2947"/>
    <cellStyle name="Normal 14 4 4" xfId="2948"/>
    <cellStyle name="Normal 14 4 4 2" xfId="2949"/>
    <cellStyle name="Normal 14 4 4 2 2" xfId="2950"/>
    <cellStyle name="Normal 14 4 4 3" xfId="2951"/>
    <cellStyle name="Normal 14 4 5" xfId="2952"/>
    <cellStyle name="Normal 14 4 5 2" xfId="2953"/>
    <cellStyle name="Normal 14 4 6" xfId="2954"/>
    <cellStyle name="Normal 14 5" xfId="2955"/>
    <cellStyle name="Normal 14 5 2" xfId="2956"/>
    <cellStyle name="Normal 14 5 2 2" xfId="2957"/>
    <cellStyle name="Normal 14 5 2 2 2" xfId="2958"/>
    <cellStyle name="Normal 14 5 2 2 2 2" xfId="2959"/>
    <cellStyle name="Normal 14 5 2 2 2 2 2" xfId="2960"/>
    <cellStyle name="Normal 14 5 2 2 2 3" xfId="2961"/>
    <cellStyle name="Normal 14 5 2 2 3" xfId="2962"/>
    <cellStyle name="Normal 14 5 2 2 3 2" xfId="2963"/>
    <cellStyle name="Normal 14 5 2 2 4" xfId="2964"/>
    <cellStyle name="Normal 14 5 2 3" xfId="2965"/>
    <cellStyle name="Normal 14 5 2 3 2" xfId="2966"/>
    <cellStyle name="Normal 14 5 2 3 2 2" xfId="2967"/>
    <cellStyle name="Normal 14 5 2 3 3" xfId="2968"/>
    <cellStyle name="Normal 14 5 2 4" xfId="2969"/>
    <cellStyle name="Normal 14 5 2 4 2" xfId="2970"/>
    <cellStyle name="Normal 14 5 2 5" xfId="2971"/>
    <cellStyle name="Normal 14 5 3" xfId="2972"/>
    <cellStyle name="Normal 14 5 3 2" xfId="2973"/>
    <cellStyle name="Normal 14 5 3 2 2" xfId="2974"/>
    <cellStyle name="Normal 14 5 3 2 2 2" xfId="2975"/>
    <cellStyle name="Normal 14 5 3 2 3" xfId="2976"/>
    <cellStyle name="Normal 14 5 3 3" xfId="2977"/>
    <cellStyle name="Normal 14 5 3 3 2" xfId="2978"/>
    <cellStyle name="Normal 14 5 3 4" xfId="2979"/>
    <cellStyle name="Normal 14 5 4" xfId="2980"/>
    <cellStyle name="Normal 14 5 4 2" xfId="2981"/>
    <cellStyle name="Normal 14 5 4 2 2" xfId="2982"/>
    <cellStyle name="Normal 14 5 4 3" xfId="2983"/>
    <cellStyle name="Normal 14 5 5" xfId="2984"/>
    <cellStyle name="Normal 14 5 5 2" xfId="2985"/>
    <cellStyle name="Normal 14 5 6" xfId="2986"/>
    <cellStyle name="Normal 14 6" xfId="2987"/>
    <cellStyle name="Normal 14 6 2" xfId="2988"/>
    <cellStyle name="Normal 14 6 2 2" xfId="2989"/>
    <cellStyle name="Normal 14 6 2 2 2" xfId="2990"/>
    <cellStyle name="Normal 14 6 2 2 2 2" xfId="2991"/>
    <cellStyle name="Normal 14 6 2 2 3" xfId="2992"/>
    <cellStyle name="Normal 14 6 2 3" xfId="2993"/>
    <cellStyle name="Normal 14 6 2 3 2" xfId="2994"/>
    <cellStyle name="Normal 14 6 2 4" xfId="2995"/>
    <cellStyle name="Normal 14 6 3" xfId="2996"/>
    <cellStyle name="Normal 14 6 3 2" xfId="2997"/>
    <cellStyle name="Normal 14 6 3 2 2" xfId="2998"/>
    <cellStyle name="Normal 14 6 3 3" xfId="2999"/>
    <cellStyle name="Normal 14 6 4" xfId="3000"/>
    <cellStyle name="Normal 14 6 4 2" xfId="3001"/>
    <cellStyle name="Normal 14 6 5" xfId="3002"/>
    <cellStyle name="Normal 14 7" xfId="3003"/>
    <cellStyle name="Normal 14 7 2" xfId="3004"/>
    <cellStyle name="Normal 14 7 2 2" xfId="3005"/>
    <cellStyle name="Normal 14 7 2 2 2" xfId="3006"/>
    <cellStyle name="Normal 14 7 2 3" xfId="3007"/>
    <cellStyle name="Normal 14 7 3" xfId="3008"/>
    <cellStyle name="Normal 14 7 3 2" xfId="3009"/>
    <cellStyle name="Normal 14 7 4" xfId="3010"/>
    <cellStyle name="Normal 15" xfId="3011"/>
    <cellStyle name="Normal 15 2" xfId="3012"/>
    <cellStyle name="Normal 15 2 2" xfId="3013"/>
    <cellStyle name="Normal 15 2 2 2" xfId="3014"/>
    <cellStyle name="Normal 15 2 2 2 2" xfId="3015"/>
    <cellStyle name="Normal 15 2 2 2 2 2" xfId="3016"/>
    <cellStyle name="Normal 15 2 2 2 2 2 2" xfId="3017"/>
    <cellStyle name="Normal 15 2 2 2 2 3" xfId="3018"/>
    <cellStyle name="Normal 15 2 2 2 3" xfId="3019"/>
    <cellStyle name="Normal 15 2 2 2 3 2" xfId="3020"/>
    <cellStyle name="Normal 15 2 2 2 4" xfId="3021"/>
    <cellStyle name="Normal 15 2 2 3" xfId="3022"/>
    <cellStyle name="Normal 15 2 2 3 2" xfId="3023"/>
    <cellStyle name="Normal 15 2 2 3 2 2" xfId="3024"/>
    <cellStyle name="Normal 15 2 2 3 3" xfId="3025"/>
    <cellStyle name="Normal 15 2 2 4" xfId="3026"/>
    <cellStyle name="Normal 15 2 2 4 2" xfId="3027"/>
    <cellStyle name="Normal 15 2 2 5" xfId="3028"/>
    <cellStyle name="Normal 15 2 3" xfId="3029"/>
    <cellStyle name="Normal 15 2 3 2" xfId="3030"/>
    <cellStyle name="Normal 15 2 3 2 2" xfId="3031"/>
    <cellStyle name="Normal 15 2 3 2 2 2" xfId="3032"/>
    <cellStyle name="Normal 15 2 3 2 3" xfId="3033"/>
    <cellStyle name="Normal 15 2 3 3" xfId="3034"/>
    <cellStyle name="Normal 15 2 3 3 2" xfId="3035"/>
    <cellStyle name="Normal 15 2 3 4" xfId="3036"/>
    <cellStyle name="Normal 15 2 4" xfId="3037"/>
    <cellStyle name="Normal 15 2 4 2" xfId="3038"/>
    <cellStyle name="Normal 15 2 4 2 2" xfId="3039"/>
    <cellStyle name="Normal 15 2 4 3" xfId="3040"/>
    <cellStyle name="Normal 15 2 5" xfId="3041"/>
    <cellStyle name="Normal 15 2 5 2" xfId="3042"/>
    <cellStyle name="Normal 15 2 6" xfId="3043"/>
    <cellStyle name="Normal 15 3" xfId="3044"/>
    <cellStyle name="Normal 15 3 2" xfId="3045"/>
    <cellStyle name="Normal 15 3 2 2" xfId="3046"/>
    <cellStyle name="Normal 15 3 2 2 2" xfId="3047"/>
    <cellStyle name="Normal 15 3 2 2 2 2" xfId="3048"/>
    <cellStyle name="Normal 15 3 2 2 2 2 2" xfId="3049"/>
    <cellStyle name="Normal 15 3 2 2 2 3" xfId="3050"/>
    <cellStyle name="Normal 15 3 2 2 3" xfId="3051"/>
    <cellStyle name="Normal 15 3 2 2 3 2" xfId="3052"/>
    <cellStyle name="Normal 15 3 2 2 4" xfId="3053"/>
    <cellStyle name="Normal 15 3 2 3" xfId="3054"/>
    <cellStyle name="Normal 15 3 2 3 2" xfId="3055"/>
    <cellStyle name="Normal 15 3 2 3 2 2" xfId="3056"/>
    <cellStyle name="Normal 15 3 2 3 3" xfId="3057"/>
    <cellStyle name="Normal 15 3 2 4" xfId="3058"/>
    <cellStyle name="Normal 15 3 2 4 2" xfId="3059"/>
    <cellStyle name="Normal 15 3 2 5" xfId="3060"/>
    <cellStyle name="Normal 15 3 3" xfId="3061"/>
    <cellStyle name="Normal 15 3 3 2" xfId="3062"/>
    <cellStyle name="Normal 15 3 3 2 2" xfId="3063"/>
    <cellStyle name="Normal 15 3 3 2 2 2" xfId="3064"/>
    <cellStyle name="Normal 15 3 3 2 3" xfId="3065"/>
    <cellStyle name="Normal 15 3 3 3" xfId="3066"/>
    <cellStyle name="Normal 15 3 3 3 2" xfId="3067"/>
    <cellStyle name="Normal 15 3 3 4" xfId="3068"/>
    <cellStyle name="Normal 15 3 4" xfId="3069"/>
    <cellStyle name="Normal 15 3 4 2" xfId="3070"/>
    <cellStyle name="Normal 15 3 4 2 2" xfId="3071"/>
    <cellStyle name="Normal 15 3 4 3" xfId="3072"/>
    <cellStyle name="Normal 15 3 5" xfId="3073"/>
    <cellStyle name="Normal 15 3 5 2" xfId="3074"/>
    <cellStyle name="Normal 15 3 6" xfId="3075"/>
    <cellStyle name="Normal 15 4" xfId="3076"/>
    <cellStyle name="Normal 15 4 2" xfId="3077"/>
    <cellStyle name="Normal 15 4 2 2" xfId="3078"/>
    <cellStyle name="Normal 15 4 2 2 2" xfId="3079"/>
    <cellStyle name="Normal 15 4 2 2 2 2" xfId="3080"/>
    <cellStyle name="Normal 15 4 2 2 3" xfId="3081"/>
    <cellStyle name="Normal 15 4 2 3" xfId="3082"/>
    <cellStyle name="Normal 15 4 2 3 2" xfId="3083"/>
    <cellStyle name="Normal 15 4 2 4" xfId="3084"/>
    <cellStyle name="Normal 15 4 3" xfId="3085"/>
    <cellStyle name="Normal 15 4 3 2" xfId="3086"/>
    <cellStyle name="Normal 15 4 3 2 2" xfId="3087"/>
    <cellStyle name="Normal 15 4 3 3" xfId="3088"/>
    <cellStyle name="Normal 15 4 4" xfId="3089"/>
    <cellStyle name="Normal 15 4 4 2" xfId="3090"/>
    <cellStyle name="Normal 15 4 5" xfId="3091"/>
    <cellStyle name="Normal 15 5" xfId="3092"/>
    <cellStyle name="Normal 15 5 2" xfId="3093"/>
    <cellStyle name="Normal 15 5 2 2" xfId="3094"/>
    <cellStyle name="Normal 15 5 2 2 2" xfId="3095"/>
    <cellStyle name="Normal 15 5 2 3" xfId="3096"/>
    <cellStyle name="Normal 15 5 3" xfId="3097"/>
    <cellStyle name="Normal 15 5 3 2" xfId="3098"/>
    <cellStyle name="Normal 15 5 4" xfId="3099"/>
    <cellStyle name="Normal 16" xfId="3100"/>
    <cellStyle name="Normal 16 2" xfId="3101"/>
    <cellStyle name="Normal 16 2 2" xfId="3102"/>
    <cellStyle name="Normal 16 2 2 2" xfId="3103"/>
    <cellStyle name="Normal 16 2 2 2 2" xfId="3104"/>
    <cellStyle name="Normal 16 2 2 2 2 2" xfId="3105"/>
    <cellStyle name="Normal 16 2 2 2 2 2 2" xfId="3106"/>
    <cellStyle name="Normal 16 2 2 2 2 3" xfId="3107"/>
    <cellStyle name="Normal 16 2 2 2 3" xfId="3108"/>
    <cellStyle name="Normal 16 2 2 2 3 2" xfId="3109"/>
    <cellStyle name="Normal 16 2 2 2 4" xfId="3110"/>
    <cellStyle name="Normal 16 2 2 3" xfId="3111"/>
    <cellStyle name="Normal 16 2 2 3 2" xfId="3112"/>
    <cellStyle name="Normal 16 2 2 3 2 2" xfId="3113"/>
    <cellStyle name="Normal 16 2 2 3 3" xfId="3114"/>
    <cellStyle name="Normal 16 2 2 4" xfId="3115"/>
    <cellStyle name="Normal 16 2 2 4 2" xfId="3116"/>
    <cellStyle name="Normal 16 2 2 5" xfId="3117"/>
    <cellStyle name="Normal 16 2 3" xfId="3118"/>
    <cellStyle name="Normal 16 2 3 2" xfId="3119"/>
    <cellStyle name="Normal 16 2 3 2 2" xfId="3120"/>
    <cellStyle name="Normal 16 2 3 2 2 2" xfId="3121"/>
    <cellStyle name="Normal 16 2 3 2 3" xfId="3122"/>
    <cellStyle name="Normal 16 2 3 3" xfId="3123"/>
    <cellStyle name="Normal 16 2 3 3 2" xfId="3124"/>
    <cellStyle name="Normal 16 2 3 4" xfId="3125"/>
    <cellStyle name="Normal 16 2 4" xfId="3126"/>
    <cellStyle name="Normal 16 2 4 2" xfId="3127"/>
    <cellStyle name="Normal 16 2 4 2 2" xfId="3128"/>
    <cellStyle name="Normal 16 2 4 3" xfId="3129"/>
    <cellStyle name="Normal 16 2 5" xfId="3130"/>
    <cellStyle name="Normal 16 2 5 2" xfId="3131"/>
    <cellStyle name="Normal 16 2 6" xfId="3132"/>
    <cellStyle name="Normal 16 3" xfId="3133"/>
    <cellStyle name="Normal 16 3 2" xfId="3134"/>
    <cellStyle name="Normal 16 3 2 2" xfId="3135"/>
    <cellStyle name="Normal 16 3 2 2 2" xfId="3136"/>
    <cellStyle name="Normal 16 3 2 2 2 2" xfId="3137"/>
    <cellStyle name="Normal 16 3 2 2 2 2 2" xfId="3138"/>
    <cellStyle name="Normal 16 3 2 2 2 3" xfId="3139"/>
    <cellStyle name="Normal 16 3 2 2 3" xfId="3140"/>
    <cellStyle name="Normal 16 3 2 2 3 2" xfId="3141"/>
    <cellStyle name="Normal 16 3 2 2 4" xfId="3142"/>
    <cellStyle name="Normal 16 3 2 3" xfId="3143"/>
    <cellStyle name="Normal 16 3 2 3 2" xfId="3144"/>
    <cellStyle name="Normal 16 3 2 3 2 2" xfId="3145"/>
    <cellStyle name="Normal 16 3 2 3 3" xfId="3146"/>
    <cellStyle name="Normal 16 3 2 4" xfId="3147"/>
    <cellStyle name="Normal 16 3 2 4 2" xfId="3148"/>
    <cellStyle name="Normal 16 3 2 5" xfId="3149"/>
    <cellStyle name="Normal 16 3 3" xfId="3150"/>
    <cellStyle name="Normal 16 3 3 2" xfId="3151"/>
    <cellStyle name="Normal 16 3 3 2 2" xfId="3152"/>
    <cellStyle name="Normal 16 3 3 2 2 2" xfId="3153"/>
    <cellStyle name="Normal 16 3 3 2 3" xfId="3154"/>
    <cellStyle name="Normal 16 3 3 3" xfId="3155"/>
    <cellStyle name="Normal 16 3 3 3 2" xfId="3156"/>
    <cellStyle name="Normal 16 3 3 4" xfId="3157"/>
    <cellStyle name="Normal 16 3 4" xfId="3158"/>
    <cellStyle name="Normal 16 3 4 2" xfId="3159"/>
    <cellStyle name="Normal 16 3 4 2 2" xfId="3160"/>
    <cellStyle name="Normal 16 3 4 3" xfId="3161"/>
    <cellStyle name="Normal 16 3 5" xfId="3162"/>
    <cellStyle name="Normal 16 3 5 2" xfId="3163"/>
    <cellStyle name="Normal 16 3 6" xfId="3164"/>
    <cellStyle name="Normal 16 4" xfId="3165"/>
    <cellStyle name="Normal 16 4 2" xfId="3166"/>
    <cellStyle name="Normal 16 4 2 2" xfId="3167"/>
    <cellStyle name="Normal 16 4 2 2 2" xfId="3168"/>
    <cellStyle name="Normal 16 4 2 2 2 2" xfId="3169"/>
    <cellStyle name="Normal 16 4 2 2 3" xfId="3170"/>
    <cellStyle name="Normal 16 4 2 3" xfId="3171"/>
    <cellStyle name="Normal 16 4 2 3 2" xfId="3172"/>
    <cellStyle name="Normal 16 4 2 4" xfId="3173"/>
    <cellStyle name="Normal 16 4 3" xfId="3174"/>
    <cellStyle name="Normal 16 4 3 2" xfId="3175"/>
    <cellStyle name="Normal 16 4 3 2 2" xfId="3176"/>
    <cellStyle name="Normal 16 4 3 3" xfId="3177"/>
    <cellStyle name="Normal 16 4 4" xfId="3178"/>
    <cellStyle name="Normal 16 4 4 2" xfId="3179"/>
    <cellStyle name="Normal 16 4 5" xfId="3180"/>
    <cellStyle name="Normal 16 5" xfId="3181"/>
    <cellStyle name="Normal 16 5 2" xfId="3182"/>
    <cellStyle name="Normal 16 5 2 2" xfId="3183"/>
    <cellStyle name="Normal 16 5 2 2 2" xfId="3184"/>
    <cellStyle name="Normal 16 5 2 3" xfId="3185"/>
    <cellStyle name="Normal 16 5 3" xfId="3186"/>
    <cellStyle name="Normal 16 5 3 2" xfId="3187"/>
    <cellStyle name="Normal 16 5 4" xfId="3188"/>
    <cellStyle name="Normal 17" xfId="3189"/>
    <cellStyle name="Normal 17 2" xfId="3190"/>
    <cellStyle name="Normal 17 2 2" xfId="3191"/>
    <cellStyle name="Normal 17 2 2 2" xfId="3192"/>
    <cellStyle name="Normal 17 2 2 2 2" xfId="3193"/>
    <cellStyle name="Normal 17 2 2 2 2 2" xfId="3194"/>
    <cellStyle name="Normal 17 2 2 2 2 2 2" xfId="3195"/>
    <cellStyle name="Normal 17 2 2 2 2 3" xfId="3196"/>
    <cellStyle name="Normal 17 2 2 2 3" xfId="3197"/>
    <cellStyle name="Normal 17 2 2 2 3 2" xfId="3198"/>
    <cellStyle name="Normal 17 2 2 2 4" xfId="3199"/>
    <cellStyle name="Normal 17 2 2 3" xfId="3200"/>
    <cellStyle name="Normal 17 2 2 3 2" xfId="3201"/>
    <cellStyle name="Normal 17 2 2 3 2 2" xfId="3202"/>
    <cellStyle name="Normal 17 2 2 3 3" xfId="3203"/>
    <cellStyle name="Normal 17 2 2 4" xfId="3204"/>
    <cellStyle name="Normal 17 2 2 4 2" xfId="3205"/>
    <cellStyle name="Normal 17 2 2 5" xfId="3206"/>
    <cellStyle name="Normal 17 2 3" xfId="3207"/>
    <cellStyle name="Normal 17 2 3 2" xfId="3208"/>
    <cellStyle name="Normal 17 2 3 2 2" xfId="3209"/>
    <cellStyle name="Normal 17 2 3 2 2 2" xfId="3210"/>
    <cellStyle name="Normal 17 2 3 2 3" xfId="3211"/>
    <cellStyle name="Normal 17 2 3 3" xfId="3212"/>
    <cellStyle name="Normal 17 2 3 3 2" xfId="3213"/>
    <cellStyle name="Normal 17 2 3 4" xfId="3214"/>
    <cellStyle name="Normal 17 2 4" xfId="3215"/>
    <cellStyle name="Normal 17 2 4 2" xfId="3216"/>
    <cellStyle name="Normal 17 2 4 2 2" xfId="3217"/>
    <cellStyle name="Normal 17 2 4 3" xfId="3218"/>
    <cellStyle name="Normal 17 2 5" xfId="3219"/>
    <cellStyle name="Normal 17 2 5 2" xfId="3220"/>
    <cellStyle name="Normal 17 2 6" xfId="3221"/>
    <cellStyle name="Normal 17 3" xfId="3222"/>
    <cellStyle name="Normal 17 3 2" xfId="3223"/>
    <cellStyle name="Normal 17 3 2 2" xfId="3224"/>
    <cellStyle name="Normal 17 3 2 2 2" xfId="3225"/>
    <cellStyle name="Normal 17 3 2 2 2 2" xfId="3226"/>
    <cellStyle name="Normal 17 3 2 2 2 2 2" xfId="3227"/>
    <cellStyle name="Normal 17 3 2 2 2 3" xfId="3228"/>
    <cellStyle name="Normal 17 3 2 2 3" xfId="3229"/>
    <cellStyle name="Normal 17 3 2 2 3 2" xfId="3230"/>
    <cellStyle name="Normal 17 3 2 2 4" xfId="3231"/>
    <cellStyle name="Normal 17 3 2 3" xfId="3232"/>
    <cellStyle name="Normal 17 3 2 3 2" xfId="3233"/>
    <cellStyle name="Normal 17 3 2 3 2 2" xfId="3234"/>
    <cellStyle name="Normal 17 3 2 3 3" xfId="3235"/>
    <cellStyle name="Normal 17 3 2 4" xfId="3236"/>
    <cellStyle name="Normal 17 3 2 4 2" xfId="3237"/>
    <cellStyle name="Normal 17 3 2 5" xfId="3238"/>
    <cellStyle name="Normal 17 3 3" xfId="3239"/>
    <cellStyle name="Normal 17 3 3 2" xfId="3240"/>
    <cellStyle name="Normal 17 3 3 2 2" xfId="3241"/>
    <cellStyle name="Normal 17 3 3 2 2 2" xfId="3242"/>
    <cellStyle name="Normal 17 3 3 2 3" xfId="3243"/>
    <cellStyle name="Normal 17 3 3 3" xfId="3244"/>
    <cellStyle name="Normal 17 3 3 3 2" xfId="3245"/>
    <cellStyle name="Normal 17 3 3 4" xfId="3246"/>
    <cellStyle name="Normal 17 3 4" xfId="3247"/>
    <cellStyle name="Normal 17 3 4 2" xfId="3248"/>
    <cellStyle name="Normal 17 3 4 2 2" xfId="3249"/>
    <cellStyle name="Normal 17 3 4 3" xfId="3250"/>
    <cellStyle name="Normal 17 3 5" xfId="3251"/>
    <cellStyle name="Normal 17 3 5 2" xfId="3252"/>
    <cellStyle name="Normal 17 3 6" xfId="3253"/>
    <cellStyle name="Normal 17 4" xfId="3254"/>
    <cellStyle name="Normal 17 4 2" xfId="3255"/>
    <cellStyle name="Normal 17 4 2 2" xfId="3256"/>
    <cellStyle name="Normal 17 4 2 2 2" xfId="3257"/>
    <cellStyle name="Normal 17 4 2 2 2 2" xfId="3258"/>
    <cellStyle name="Normal 17 4 2 2 3" xfId="3259"/>
    <cellStyle name="Normal 17 4 2 3" xfId="3260"/>
    <cellStyle name="Normal 17 4 2 3 2" xfId="3261"/>
    <cellStyle name="Normal 17 4 2 4" xfId="3262"/>
    <cellStyle name="Normal 17 4 3" xfId="3263"/>
    <cellStyle name="Normal 17 4 3 2" xfId="3264"/>
    <cellStyle name="Normal 17 4 3 2 2" xfId="3265"/>
    <cellStyle name="Normal 17 4 3 3" xfId="3266"/>
    <cellStyle name="Normal 17 4 4" xfId="3267"/>
    <cellStyle name="Normal 17 4 4 2" xfId="3268"/>
    <cellStyle name="Normal 17 4 5" xfId="3269"/>
    <cellStyle name="Normal 17 5" xfId="3270"/>
    <cellStyle name="Normal 17 5 2" xfId="3271"/>
    <cellStyle name="Normal 17 5 2 2" xfId="3272"/>
    <cellStyle name="Normal 17 5 2 2 2" xfId="3273"/>
    <cellStyle name="Normal 17 5 2 3" xfId="3274"/>
    <cellStyle name="Normal 17 5 3" xfId="3275"/>
    <cellStyle name="Normal 17 5 3 2" xfId="3276"/>
    <cellStyle name="Normal 17 5 4" xfId="3277"/>
    <cellStyle name="Normal 18" xfId="3278"/>
    <cellStyle name="Normal 18 2" xfId="3279"/>
    <cellStyle name="Normal 18 2 2" xfId="3280"/>
    <cellStyle name="Normal 18 2 2 2" xfId="3281"/>
    <cellStyle name="Normal 18 2 2 2 2" xfId="3282"/>
    <cellStyle name="Normal 18 2 2 2 2 2" xfId="3283"/>
    <cellStyle name="Normal 18 2 2 2 2 2 2" xfId="3284"/>
    <cellStyle name="Normal 18 2 2 2 2 3" xfId="3285"/>
    <cellStyle name="Normal 18 2 2 2 3" xfId="3286"/>
    <cellStyle name="Normal 18 2 2 2 3 2" xfId="3287"/>
    <cellStyle name="Normal 18 2 2 2 4" xfId="3288"/>
    <cellStyle name="Normal 18 2 2 3" xfId="3289"/>
    <cellStyle name="Normal 18 2 2 3 2" xfId="3290"/>
    <cellStyle name="Normal 18 2 2 3 2 2" xfId="3291"/>
    <cellStyle name="Normal 18 2 2 3 3" xfId="3292"/>
    <cellStyle name="Normal 18 2 2 4" xfId="3293"/>
    <cellStyle name="Normal 18 2 2 4 2" xfId="3294"/>
    <cellStyle name="Normal 18 2 2 5" xfId="3295"/>
    <cellStyle name="Normal 18 2 3" xfId="3296"/>
    <cellStyle name="Normal 18 2 3 2" xfId="3297"/>
    <cellStyle name="Normal 18 2 3 2 2" xfId="3298"/>
    <cellStyle name="Normal 18 2 3 2 2 2" xfId="3299"/>
    <cellStyle name="Normal 18 2 3 2 3" xfId="3300"/>
    <cellStyle name="Normal 18 2 3 3" xfId="3301"/>
    <cellStyle name="Normal 18 2 3 3 2" xfId="3302"/>
    <cellStyle name="Normal 18 2 3 4" xfId="3303"/>
    <cellStyle name="Normal 18 2 4" xfId="3304"/>
    <cellStyle name="Normal 18 2 4 2" xfId="3305"/>
    <cellStyle name="Normal 18 2 4 2 2" xfId="3306"/>
    <cellStyle name="Normal 18 2 4 3" xfId="3307"/>
    <cellStyle name="Normal 18 2 5" xfId="3308"/>
    <cellStyle name="Normal 18 2 5 2" xfId="3309"/>
    <cellStyle name="Normal 18 2 6" xfId="3310"/>
    <cellStyle name="Normal 18 3" xfId="3311"/>
    <cellStyle name="Normal 18 3 2" xfId="3312"/>
    <cellStyle name="Normal 18 3 2 2" xfId="3313"/>
    <cellStyle name="Normal 18 3 2 2 2" xfId="3314"/>
    <cellStyle name="Normal 18 3 2 2 2 2" xfId="3315"/>
    <cellStyle name="Normal 18 3 2 2 2 2 2" xfId="3316"/>
    <cellStyle name="Normal 18 3 2 2 2 3" xfId="3317"/>
    <cellStyle name="Normal 18 3 2 2 3" xfId="3318"/>
    <cellStyle name="Normal 18 3 2 2 3 2" xfId="3319"/>
    <cellStyle name="Normal 18 3 2 2 4" xfId="3320"/>
    <cellStyle name="Normal 18 3 2 3" xfId="3321"/>
    <cellStyle name="Normal 18 3 2 3 2" xfId="3322"/>
    <cellStyle name="Normal 18 3 2 3 2 2" xfId="3323"/>
    <cellStyle name="Normal 18 3 2 3 3" xfId="3324"/>
    <cellStyle name="Normal 18 3 2 4" xfId="3325"/>
    <cellStyle name="Normal 18 3 2 4 2" xfId="3326"/>
    <cellStyle name="Normal 18 3 2 5" xfId="3327"/>
    <cellStyle name="Normal 18 3 3" xfId="3328"/>
    <cellStyle name="Normal 18 3 3 2" xfId="3329"/>
    <cellStyle name="Normal 18 3 3 2 2" xfId="3330"/>
    <cellStyle name="Normal 18 3 3 2 2 2" xfId="3331"/>
    <cellStyle name="Normal 18 3 3 2 3" xfId="3332"/>
    <cellStyle name="Normal 18 3 3 3" xfId="3333"/>
    <cellStyle name="Normal 18 3 3 3 2" xfId="3334"/>
    <cellStyle name="Normal 18 3 3 4" xfId="3335"/>
    <cellStyle name="Normal 18 3 4" xfId="3336"/>
    <cellStyle name="Normal 18 3 4 2" xfId="3337"/>
    <cellStyle name="Normal 18 3 4 2 2" xfId="3338"/>
    <cellStyle name="Normal 18 3 4 3" xfId="3339"/>
    <cellStyle name="Normal 18 3 5" xfId="3340"/>
    <cellStyle name="Normal 18 3 5 2" xfId="3341"/>
    <cellStyle name="Normal 18 3 6" xfId="3342"/>
    <cellStyle name="Normal 18 4" xfId="3343"/>
    <cellStyle name="Normal 18 4 2" xfId="3344"/>
    <cellStyle name="Normal 18 4 2 2" xfId="3345"/>
    <cellStyle name="Normal 18 4 2 2 2" xfId="3346"/>
    <cellStyle name="Normal 18 4 2 2 2 2" xfId="3347"/>
    <cellStyle name="Normal 18 4 2 2 3" xfId="3348"/>
    <cellStyle name="Normal 18 4 2 3" xfId="3349"/>
    <cellStyle name="Normal 18 4 2 3 2" xfId="3350"/>
    <cellStyle name="Normal 18 4 2 4" xfId="3351"/>
    <cellStyle name="Normal 18 4 3" xfId="3352"/>
    <cellStyle name="Normal 18 4 3 2" xfId="3353"/>
    <cellStyle name="Normal 18 4 3 2 2" xfId="3354"/>
    <cellStyle name="Normal 18 4 3 3" xfId="3355"/>
    <cellStyle name="Normal 18 4 4" xfId="3356"/>
    <cellStyle name="Normal 18 4 4 2" xfId="3357"/>
    <cellStyle name="Normal 18 4 5" xfId="3358"/>
    <cellStyle name="Normal 18 5" xfId="3359"/>
    <cellStyle name="Normal 18 5 2" xfId="3360"/>
    <cellStyle name="Normal 18 5 2 2" xfId="3361"/>
    <cellStyle name="Normal 18 5 2 2 2" xfId="3362"/>
    <cellStyle name="Normal 18 5 2 3" xfId="3363"/>
    <cellStyle name="Normal 18 5 3" xfId="3364"/>
    <cellStyle name="Normal 18 5 3 2" xfId="3365"/>
    <cellStyle name="Normal 18 5 4" xfId="3366"/>
    <cellStyle name="Normal 19" xfId="3367"/>
    <cellStyle name="Normal 19 2" xfId="3368"/>
    <cellStyle name="Normal 2" xfId="3369"/>
    <cellStyle name="Normal 2 10" xfId="3370"/>
    <cellStyle name="Normal 2 10 2" xfId="3371"/>
    <cellStyle name="Normal 2 10 3" xfId="3372"/>
    <cellStyle name="Normal 2 11" xfId="3373"/>
    <cellStyle name="Normal 2 11 2" xfId="3374"/>
    <cellStyle name="Normal 2 11 3" xfId="3375"/>
    <cellStyle name="Normal 2 12" xfId="3376"/>
    <cellStyle name="Normal 2 12 2" xfId="3377"/>
    <cellStyle name="Normal 2 12 3" xfId="3378"/>
    <cellStyle name="Normal 2 12 4" xfId="3379"/>
    <cellStyle name="Normal 2 13" xfId="3380"/>
    <cellStyle name="Normal 2 13 2" xfId="3381"/>
    <cellStyle name="Normal 2 13 3" xfId="3382"/>
    <cellStyle name="Normal 2 14" xfId="3383"/>
    <cellStyle name="Normal 2 14 2" xfId="3384"/>
    <cellStyle name="Normal 2 14 3" xfId="3385"/>
    <cellStyle name="Normal 2 15" xfId="3386"/>
    <cellStyle name="Normal 2 15 2" xfId="3387"/>
    <cellStyle name="Normal 2 15 3" xfId="3388"/>
    <cellStyle name="Normal 2 16" xfId="3389"/>
    <cellStyle name="Normal 2 16 2" xfId="3390"/>
    <cellStyle name="Normal 2 16 3" xfId="3391"/>
    <cellStyle name="Normal 2 17" xfId="3392"/>
    <cellStyle name="Normal 2 17 2" xfId="3393"/>
    <cellStyle name="Normal 2 17 3" xfId="3394"/>
    <cellStyle name="Normal 2 18" xfId="3395"/>
    <cellStyle name="Normal 2 18 2" xfId="3396"/>
    <cellStyle name="Normal 2 18 2 2" xfId="3397"/>
    <cellStyle name="Normal 2 18 2 2 2" xfId="3398"/>
    <cellStyle name="Normal 2 18 2 2 2 2" xfId="3399"/>
    <cellStyle name="Normal 2 18 2 2 3" xfId="3400"/>
    <cellStyle name="Normal 2 18 2 3" xfId="3401"/>
    <cellStyle name="Normal 2 18 2 3 2" xfId="3402"/>
    <cellStyle name="Normal 2 18 2 4" xfId="3403"/>
    <cellStyle name="Normal 2 19" xfId="3404"/>
    <cellStyle name="Normal 2 19 2" xfId="3405"/>
    <cellStyle name="Normal 2 19 2 2" xfId="3406"/>
    <cellStyle name="Normal 2 19 2 2 2" xfId="3407"/>
    <cellStyle name="Normal 2 19 2 2 2 2" xfId="3408"/>
    <cellStyle name="Normal 2 19 2 2 3" xfId="3409"/>
    <cellStyle name="Normal 2 19 2 3" xfId="3410"/>
    <cellStyle name="Normal 2 19 2 3 2" xfId="3411"/>
    <cellStyle name="Normal 2 19 2 4" xfId="3412"/>
    <cellStyle name="Normal 2 19 3" xfId="3413"/>
    <cellStyle name="Normal 2 19 3 2" xfId="3414"/>
    <cellStyle name="Normal 2 19 3 2 2" xfId="3415"/>
    <cellStyle name="Normal 2 19 3 3" xfId="3416"/>
    <cellStyle name="Normal 2 19 4" xfId="3417"/>
    <cellStyle name="Normal 2 19 4 2" xfId="3418"/>
    <cellStyle name="Normal 2 19 5" xfId="3419"/>
    <cellStyle name="Normal 2 2" xfId="2"/>
    <cellStyle name="Normal 2 2 10" xfId="3420"/>
    <cellStyle name="Normal 2 2 10 2" xfId="3421"/>
    <cellStyle name="Normal 2 2 10 2 2" xfId="3422"/>
    <cellStyle name="Normal 2 2 10 2 2 2" xfId="3423"/>
    <cellStyle name="Normal 2 2 10 2 3" xfId="3424"/>
    <cellStyle name="Normal 2 2 10 3" xfId="3425"/>
    <cellStyle name="Normal 2 2 10 3 2" xfId="3426"/>
    <cellStyle name="Normal 2 2 10 4" xfId="3427"/>
    <cellStyle name="Normal 2 2 11" xfId="3428"/>
    <cellStyle name="Normal 2 2 11 2" xfId="3429"/>
    <cellStyle name="Normal 2 2 11 2 2" xfId="3430"/>
    <cellStyle name="Normal 2 2 11 2 2 2" xfId="3431"/>
    <cellStyle name="Normal 2 2 11 2 3" xfId="3432"/>
    <cellStyle name="Normal 2 2 11 3" xfId="3433"/>
    <cellStyle name="Normal 2 2 11 3 2" xfId="3434"/>
    <cellStyle name="Normal 2 2 11 4" xfId="3435"/>
    <cellStyle name="Normal 2 2 12" xfId="3436"/>
    <cellStyle name="Normal 2 2 12 2" xfId="3437"/>
    <cellStyle name="Normal 2 2 12 2 2" xfId="3438"/>
    <cellStyle name="Normal 2 2 12 2 2 2" xfId="3439"/>
    <cellStyle name="Normal 2 2 12 2 3" xfId="3440"/>
    <cellStyle name="Normal 2 2 12 3" xfId="3441"/>
    <cellStyle name="Normal 2 2 12 3 2" xfId="3442"/>
    <cellStyle name="Normal 2 2 12 4" xfId="3443"/>
    <cellStyle name="Normal 2 2 13" xfId="3444"/>
    <cellStyle name="Normal 2 2 13 2" xfId="3445"/>
    <cellStyle name="Normal 2 2 13 2 2" xfId="3446"/>
    <cellStyle name="Normal 2 2 13 2 2 2" xfId="3447"/>
    <cellStyle name="Normal 2 2 13 2 3" xfId="3448"/>
    <cellStyle name="Normal 2 2 13 3" xfId="3449"/>
    <cellStyle name="Normal 2 2 13 3 2" xfId="3450"/>
    <cellStyle name="Normal 2 2 13 4" xfId="3451"/>
    <cellStyle name="Normal 2 2 14" xfId="3452"/>
    <cellStyle name="Normal 2 2 14 2" xfId="3453"/>
    <cellStyle name="Normal 2 2 14 2 2" xfId="3454"/>
    <cellStyle name="Normal 2 2 14 2 2 2" xfId="3455"/>
    <cellStyle name="Normal 2 2 14 2 3" xfId="3456"/>
    <cellStyle name="Normal 2 2 14 3" xfId="3457"/>
    <cellStyle name="Normal 2 2 14 3 2" xfId="3458"/>
    <cellStyle name="Normal 2 2 14 4" xfId="3459"/>
    <cellStyle name="Normal 2 2 15" xfId="3460"/>
    <cellStyle name="Normal 2 2 15 2" xfId="3461"/>
    <cellStyle name="Normal 2 2 15 2 2" xfId="3462"/>
    <cellStyle name="Normal 2 2 15 2 2 2" xfId="3463"/>
    <cellStyle name="Normal 2 2 15 2 3" xfId="3464"/>
    <cellStyle name="Normal 2 2 15 3" xfId="3465"/>
    <cellStyle name="Normal 2 2 15 3 2" xfId="3466"/>
    <cellStyle name="Normal 2 2 15 4" xfId="3467"/>
    <cellStyle name="Normal 2 2 16" xfId="3468"/>
    <cellStyle name="Normal 2 2 16 2" xfId="3469"/>
    <cellStyle name="Normal 2 2 16 2 2" xfId="3470"/>
    <cellStyle name="Normal 2 2 16 2 2 2" xfId="3471"/>
    <cellStyle name="Normal 2 2 16 2 3" xfId="3472"/>
    <cellStyle name="Normal 2 2 16 3" xfId="3473"/>
    <cellStyle name="Normal 2 2 16 3 2" xfId="3474"/>
    <cellStyle name="Normal 2 2 16 4" xfId="3475"/>
    <cellStyle name="Normal 2 2 17" xfId="3476"/>
    <cellStyle name="Normal 2 2 17 2" xfId="3477"/>
    <cellStyle name="Normal 2 2 17 2 2" xfId="3478"/>
    <cellStyle name="Normal 2 2 17 2 2 2" xfId="3479"/>
    <cellStyle name="Normal 2 2 17 2 3" xfId="3480"/>
    <cellStyle name="Normal 2 2 17 3" xfId="3481"/>
    <cellStyle name="Normal 2 2 17 3 2" xfId="3482"/>
    <cellStyle name="Normal 2 2 17 4" xfId="3483"/>
    <cellStyle name="Normal 2 2 18" xfId="3484"/>
    <cellStyle name="Normal 2 2 19" xfId="3485"/>
    <cellStyle name="Normal 2 2 2" xfId="3486"/>
    <cellStyle name="Normal 2 2 2 2" xfId="3487"/>
    <cellStyle name="Normal 2 2 2 2 2" xfId="3488"/>
    <cellStyle name="Normal 2 2 2 2 2 2" xfId="3489"/>
    <cellStyle name="Normal 2 2 2 2 2 2 2" xfId="3490"/>
    <cellStyle name="Normal 2 2 2 2 2 3" xfId="3491"/>
    <cellStyle name="Normal 2 2 2 2 3" xfId="3492"/>
    <cellStyle name="Normal 2 2 2 2 3 2" xfId="3493"/>
    <cellStyle name="Normal 2 2 2 2 4" xfId="3494"/>
    <cellStyle name="Normal 2 2 2 3" xfId="3495"/>
    <cellStyle name="Normal 2 2 2 3 2" xfId="3496"/>
    <cellStyle name="Normal 2 2 2 3 2 2" xfId="3497"/>
    <cellStyle name="Normal 2 2 2 3 2 2 2" xfId="3498"/>
    <cellStyle name="Normal 2 2 2 3 2 3" xfId="3499"/>
    <cellStyle name="Normal 2 2 2 3 3" xfId="3500"/>
    <cellStyle name="Normal 2 2 2 3 3 2" xfId="3501"/>
    <cellStyle name="Normal 2 2 2 3 4" xfId="3502"/>
    <cellStyle name="Normal 2 2 2 4" xfId="3503"/>
    <cellStyle name="Normal 2 2 2 4 2" xfId="3504"/>
    <cellStyle name="Normal 2 2 2 4 2 2" xfId="3505"/>
    <cellStyle name="Normal 2 2 2 4 2 2 2" xfId="3506"/>
    <cellStyle name="Normal 2 2 2 4 2 3" xfId="3507"/>
    <cellStyle name="Normal 2 2 2 4 3" xfId="3508"/>
    <cellStyle name="Normal 2 2 2 4 3 2" xfId="3509"/>
    <cellStyle name="Normal 2 2 2 4 4" xfId="3510"/>
    <cellStyle name="Normal 2 2 2 5" xfId="3511"/>
    <cellStyle name="Normal 2 2 2 5 2" xfId="3512"/>
    <cellStyle name="Normal 2 2 2 5 2 2" xfId="3513"/>
    <cellStyle name="Normal 2 2 2 5 2 2 2" xfId="3514"/>
    <cellStyle name="Normal 2 2 2 5 2 3" xfId="3515"/>
    <cellStyle name="Normal 2 2 2 5 3" xfId="3516"/>
    <cellStyle name="Normal 2 2 2 5 3 2" xfId="3517"/>
    <cellStyle name="Normal 2 2 2 5 4" xfId="3518"/>
    <cellStyle name="Normal 2 2 2 6" xfId="3519"/>
    <cellStyle name="Normal 2 2 2 6 2" xfId="3520"/>
    <cellStyle name="Normal 2 2 2 6 2 2" xfId="3521"/>
    <cellStyle name="Normal 2 2 2 6 2 2 2" xfId="3522"/>
    <cellStyle name="Normal 2 2 2 6 2 3" xfId="3523"/>
    <cellStyle name="Normal 2 2 2 6 3" xfId="3524"/>
    <cellStyle name="Normal 2 2 2 6 3 2" xfId="3525"/>
    <cellStyle name="Normal 2 2 2 6 4" xfId="3526"/>
    <cellStyle name="Normal 2 2 2 7" xfId="3527"/>
    <cellStyle name="Normal 2 2 2 7 2" xfId="3528"/>
    <cellStyle name="Normal 2 2 2 7 2 2" xfId="3529"/>
    <cellStyle name="Normal 2 2 2 7 2 2 2" xfId="3530"/>
    <cellStyle name="Normal 2 2 2 7 2 3" xfId="3531"/>
    <cellStyle name="Normal 2 2 2 7 3" xfId="3532"/>
    <cellStyle name="Normal 2 2 2 7 3 2" xfId="3533"/>
    <cellStyle name="Normal 2 2 2 7 4" xfId="3534"/>
    <cellStyle name="Normal 2 2 20" xfId="3535"/>
    <cellStyle name="Normal 2 2 21" xfId="3536"/>
    <cellStyle name="Normal 2 2 22" xfId="3537"/>
    <cellStyle name="Normal 2 2 23" xfId="3538"/>
    <cellStyle name="Normal 2 2 23 2" xfId="3539"/>
    <cellStyle name="Normal 2 2 23 2 2" xfId="3540"/>
    <cellStyle name="Normal 2 2 23 2 2 2" xfId="3541"/>
    <cellStyle name="Normal 2 2 23 2 3" xfId="3542"/>
    <cellStyle name="Normal 2 2 23 3" xfId="3543"/>
    <cellStyle name="Normal 2 2 23 3 2" xfId="3544"/>
    <cellStyle name="Normal 2 2 23 4" xfId="3545"/>
    <cellStyle name="Normal 2 2 3" xfId="3546"/>
    <cellStyle name="Normal 2 2 3 2" xfId="3547"/>
    <cellStyle name="Normal 2 2 3 2 2" xfId="3548"/>
    <cellStyle name="Normal 2 2 3 2 2 2" xfId="3549"/>
    <cellStyle name="Normal 2 2 3 2 3" xfId="3550"/>
    <cellStyle name="Normal 2 2 3 3" xfId="3551"/>
    <cellStyle name="Normal 2 2 3 3 2" xfId="3552"/>
    <cellStyle name="Normal 2 2 3 4" xfId="3553"/>
    <cellStyle name="Normal 2 2 4" xfId="3554"/>
    <cellStyle name="Normal 2 2 4 2" xfId="3555"/>
    <cellStyle name="Normal 2 2 4 2 2" xfId="3556"/>
    <cellStyle name="Normal 2 2 4 2 2 2" xfId="3557"/>
    <cellStyle name="Normal 2 2 4 2 3" xfId="3558"/>
    <cellStyle name="Normal 2 2 4 3" xfId="3559"/>
    <cellStyle name="Normal 2 2 4 3 2" xfId="3560"/>
    <cellStyle name="Normal 2 2 4 4" xfId="3561"/>
    <cellStyle name="Normal 2 2 5" xfId="3562"/>
    <cellStyle name="Normal 2 2 5 2" xfId="3563"/>
    <cellStyle name="Normal 2 2 5 2 2" xfId="3564"/>
    <cellStyle name="Normal 2 2 5 2 2 2" xfId="3565"/>
    <cellStyle name="Normal 2 2 5 2 3" xfId="3566"/>
    <cellStyle name="Normal 2 2 5 3" xfId="3567"/>
    <cellStyle name="Normal 2 2 5 3 2" xfId="3568"/>
    <cellStyle name="Normal 2 2 5 4" xfId="3569"/>
    <cellStyle name="Normal 2 2 6" xfId="3570"/>
    <cellStyle name="Normal 2 2 6 2" xfId="3571"/>
    <cellStyle name="Normal 2 2 6 2 2" xfId="3572"/>
    <cellStyle name="Normal 2 2 6 2 2 2" xfId="3573"/>
    <cellStyle name="Normal 2 2 6 2 3" xfId="3574"/>
    <cellStyle name="Normal 2 2 6 3" xfId="3575"/>
    <cellStyle name="Normal 2 2 6 3 2" xfId="3576"/>
    <cellStyle name="Normal 2 2 6 4" xfId="3577"/>
    <cellStyle name="Normal 2 2 7" xfId="3578"/>
    <cellStyle name="Normal 2 2 7 2" xfId="3579"/>
    <cellStyle name="Normal 2 2 7 2 2" xfId="3580"/>
    <cellStyle name="Normal 2 2 7 2 2 2" xfId="3581"/>
    <cellStyle name="Normal 2 2 7 2 3" xfId="3582"/>
    <cellStyle name="Normal 2 2 7 3" xfId="3583"/>
    <cellStyle name="Normal 2 2 7 3 2" xfId="3584"/>
    <cellStyle name="Normal 2 2 7 4" xfId="3585"/>
    <cellStyle name="Normal 2 2 8" xfId="3586"/>
    <cellStyle name="Normal 2 2 8 2" xfId="3587"/>
    <cellStyle name="Normal 2 2 8 2 2" xfId="3588"/>
    <cellStyle name="Normal 2 2 8 2 2 2" xfId="3589"/>
    <cellStyle name="Normal 2 2 8 2 3" xfId="3590"/>
    <cellStyle name="Normal 2 2 8 3" xfId="3591"/>
    <cellStyle name="Normal 2 2 8 3 2" xfId="3592"/>
    <cellStyle name="Normal 2 2 8 4" xfId="3593"/>
    <cellStyle name="Normal 2 2 9" xfId="3594"/>
    <cellStyle name="Normal 2 2 9 2" xfId="3595"/>
    <cellStyle name="Normal 2 2 9 2 2" xfId="3596"/>
    <cellStyle name="Normal 2 2 9 2 2 2" xfId="3597"/>
    <cellStyle name="Normal 2 2 9 2 3" xfId="3598"/>
    <cellStyle name="Normal 2 2 9 3" xfId="3599"/>
    <cellStyle name="Normal 2 2 9 3 2" xfId="3600"/>
    <cellStyle name="Normal 2 2 9 4" xfId="3601"/>
    <cellStyle name="Normal 2 20" xfId="3602"/>
    <cellStyle name="Normal 2 20 2" xfId="3603"/>
    <cellStyle name="Normal 2 20 2 2" xfId="3604"/>
    <cellStyle name="Normal 2 20 2 2 2" xfId="3605"/>
    <cellStyle name="Normal 2 20 2 2 2 2" xfId="3606"/>
    <cellStyle name="Normal 2 20 2 2 3" xfId="3607"/>
    <cellStyle name="Normal 2 20 2 3" xfId="3608"/>
    <cellStyle name="Normal 2 20 2 3 2" xfId="3609"/>
    <cellStyle name="Normal 2 20 2 4" xfId="3610"/>
    <cellStyle name="Normal 2 20 3" xfId="3611"/>
    <cellStyle name="Normal 2 20 3 2" xfId="3612"/>
    <cellStyle name="Normal 2 20 3 2 2" xfId="3613"/>
    <cellStyle name="Normal 2 20 3 3" xfId="3614"/>
    <cellStyle name="Normal 2 20 4" xfId="3615"/>
    <cellStyle name="Normal 2 20 4 2" xfId="3616"/>
    <cellStyle name="Normal 2 20 5" xfId="3617"/>
    <cellStyle name="Normal 2 21" xfId="3618"/>
    <cellStyle name="Normal 2 22" xfId="3619"/>
    <cellStyle name="Normal 2 22 2" xfId="3620"/>
    <cellStyle name="Normal 2 22 2 2" xfId="3621"/>
    <cellStyle name="Normal 2 22 2 2 2" xfId="3622"/>
    <cellStyle name="Normal 2 22 2 3" xfId="3623"/>
    <cellStyle name="Normal 2 22 3" xfId="3624"/>
    <cellStyle name="Normal 2 22 3 2" xfId="3625"/>
    <cellStyle name="Normal 2 22 4" xfId="3626"/>
    <cellStyle name="Normal 2 23" xfId="3627"/>
    <cellStyle name="Normal 2 24" xfId="3628"/>
    <cellStyle name="Normal 2 24 2" xfId="3629"/>
    <cellStyle name="Normal 2 24 2 2" xfId="3630"/>
    <cellStyle name="Normal 2 24 2 2 2" xfId="3631"/>
    <cellStyle name="Normal 2 24 2 3" xfId="3632"/>
    <cellStyle name="Normal 2 25" xfId="3633"/>
    <cellStyle name="Normal 2 25 2" xfId="3634"/>
    <cellStyle name="Normal 2 25 2 2" xfId="3635"/>
    <cellStyle name="Normal 2 25 2 2 2" xfId="3636"/>
    <cellStyle name="Normal 2 25 2 3" xfId="3637"/>
    <cellStyle name="Normal 2 25 3" xfId="3638"/>
    <cellStyle name="Normal 2 25 3 2" xfId="3639"/>
    <cellStyle name="Normal 2 25 3 2 2" xfId="3640"/>
    <cellStyle name="Normal 2 25 3 3" xfId="3641"/>
    <cellStyle name="Normal 2 25 4" xfId="3642"/>
    <cellStyle name="Normal 2 25 4 2" xfId="3643"/>
    <cellStyle name="Normal 2 25 5" xfId="3644"/>
    <cellStyle name="Normal 2 26" xfId="3645"/>
    <cellStyle name="Normal 2 26 2" xfId="3646"/>
    <cellStyle name="Normal 2 26 2 2" xfId="3647"/>
    <cellStyle name="Normal 2 26 2 2 2" xfId="3648"/>
    <cellStyle name="Normal 2 26 2 3" xfId="3649"/>
    <cellStyle name="Normal 2 27" xfId="3650"/>
    <cellStyle name="Normal 2 28" xfId="3651"/>
    <cellStyle name="Normal 2 29" xfId="3652"/>
    <cellStyle name="Normal 2 3" xfId="3653"/>
    <cellStyle name="Normal 2 3 10" xfId="3654"/>
    <cellStyle name="Normal 2 3 10 2" xfId="3655"/>
    <cellStyle name="Normal 2 3 10 2 2" xfId="3656"/>
    <cellStyle name="Normal 2 3 10 3" xfId="3657"/>
    <cellStyle name="Normal 2 3 11" xfId="3658"/>
    <cellStyle name="Normal 2 3 11 2" xfId="3659"/>
    <cellStyle name="Normal 2 3 11 2 2" xfId="3660"/>
    <cellStyle name="Normal 2 3 11 3" xfId="3661"/>
    <cellStyle name="Normal 2 3 12" xfId="3662"/>
    <cellStyle name="Normal 2 3 12 2" xfId="3663"/>
    <cellStyle name="Normal 2 3 13" xfId="3664"/>
    <cellStyle name="Normal 2 3 2" xfId="3665"/>
    <cellStyle name="Normal 2 3 2 2" xfId="3666"/>
    <cellStyle name="Normal 2 3 2 2 2" xfId="3667"/>
    <cellStyle name="Normal 2 3 2 2 2 2" xfId="3668"/>
    <cellStyle name="Normal 2 3 2 2 2 2 2" xfId="3669"/>
    <cellStyle name="Normal 2 3 2 2 2 3" xfId="3670"/>
    <cellStyle name="Normal 2 3 2 2 3" xfId="3671"/>
    <cellStyle name="Normal 2 3 2 2 3 2" xfId="3672"/>
    <cellStyle name="Normal 2 3 2 2 4" xfId="3673"/>
    <cellStyle name="Normal 2 3 2 3" xfId="3674"/>
    <cellStyle name="Normal 2 3 2 3 2" xfId="3675"/>
    <cellStyle name="Normal 2 3 2 3 2 2" xfId="3676"/>
    <cellStyle name="Normal 2 3 2 3 3" xfId="3677"/>
    <cellStyle name="Normal 2 3 2 4" xfId="3678"/>
    <cellStyle name="Normal 2 3 2 4 2" xfId="3679"/>
    <cellStyle name="Normal 2 3 2 4 2 2" xfId="3680"/>
    <cellStyle name="Normal 2 3 2 4 3" xfId="3681"/>
    <cellStyle name="Normal 2 3 2 5" xfId="3682"/>
    <cellStyle name="Normal 2 3 2 5 2" xfId="3683"/>
    <cellStyle name="Normal 2 3 2 5 2 2" xfId="3684"/>
    <cellStyle name="Normal 2 3 2 5 3" xfId="3685"/>
    <cellStyle name="Normal 2 3 2 6" xfId="3686"/>
    <cellStyle name="Normal 2 3 2 6 2" xfId="3687"/>
    <cellStyle name="Normal 2 3 2 7" xfId="3688"/>
    <cellStyle name="Normal 2 3 3" xfId="3689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5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nceral/Desktop/2025/FOFAE%202025/2DO%20TRIMESTRE/ASEG/06%20JUN%20%20CUENTA%20PUBLICA%20FOFA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 CONTABLE"/>
      <sheetName val="351_BZC_PEGT_FAC_2302 PRESUP)"/>
      <sheetName val="352_contable_PEGT_FAC_2302"/>
      <sheetName val="352_presup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>
        <row r="34">
          <cell r="B34">
            <v>91574562</v>
          </cell>
        </row>
        <row r="35">
          <cell r="B3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5">
          <cell r="C55" t="str">
            <v>Ing. Marisol Suárez Correa</v>
          </cell>
          <cell r="H55" t="str">
            <v xml:space="preserve">C.P. Juan  Lara Centeno </v>
          </cell>
        </row>
        <row r="56">
          <cell r="C56" t="str">
            <v>Presidenta Suplente del Comité</v>
          </cell>
          <cell r="H56" t="str">
            <v xml:space="preserve">Dirección de Control y Seguimiento de Fideicomisos </v>
          </cell>
        </row>
      </sheetData>
      <sheetData sheetId="47"/>
      <sheetData sheetId="48"/>
      <sheetData sheetId="49"/>
      <sheetData sheetId="50">
        <row r="6">
          <cell r="A6" t="str">
            <v>Juan Lara Centeno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42"/>
  <sheetViews>
    <sheetView tabSelected="1" zoomScale="130" zoomScaleNormal="130" workbookViewId="0">
      <selection activeCell="A10" sqref="A10"/>
    </sheetView>
  </sheetViews>
  <sheetFormatPr baseColWidth="10" defaultColWidth="12" defaultRowHeight="12.75"/>
  <cols>
    <col min="1" max="1" width="38" style="2" customWidth="1"/>
    <col min="2" max="2" width="12.1640625" style="2" customWidth="1"/>
    <col min="3" max="3" width="11" style="2" customWidth="1"/>
    <col min="4" max="4" width="13.6640625" style="2" customWidth="1"/>
    <col min="5" max="5" width="42.83203125" style="2" customWidth="1"/>
    <col min="6" max="6" width="35.1640625" style="2" customWidth="1"/>
    <col min="7" max="7" width="16.5" style="2" bestFit="1" customWidth="1"/>
    <col min="8" max="8" width="20" style="2" customWidth="1"/>
    <col min="9" max="9" width="15.33203125" style="1" bestFit="1" customWidth="1"/>
    <col min="10" max="10" width="17.6640625" style="1" bestFit="1" customWidth="1"/>
    <col min="11" max="12" width="17.6640625" style="2" bestFit="1" customWidth="1"/>
    <col min="13" max="16384" width="12" style="2"/>
  </cols>
  <sheetData>
    <row r="1" spans="1:12" ht="42.7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12" s="6" customFormat="1" ht="44.2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/>
      <c r="J2" s="5"/>
    </row>
    <row r="3" spans="1:12" s="6" customFormat="1" ht="30.75" customHeight="1">
      <c r="A3" s="7" t="s">
        <v>9</v>
      </c>
      <c r="B3" s="8" t="s">
        <v>10</v>
      </c>
      <c r="C3" s="8" t="s">
        <v>11</v>
      </c>
      <c r="D3" s="7" t="s">
        <v>12</v>
      </c>
      <c r="E3" s="9" t="s">
        <v>13</v>
      </c>
      <c r="F3" s="10"/>
      <c r="G3" s="10" t="s">
        <v>14</v>
      </c>
      <c r="H3" s="11">
        <f>3500000+F30+F31+F32+F36+F37-3500000</f>
        <v>51981104</v>
      </c>
      <c r="I3" s="5">
        <f>66448564+46390100.7</f>
        <v>112838664.7</v>
      </c>
      <c r="J3" s="5"/>
    </row>
    <row r="4" spans="1:12" s="6" customFormat="1" ht="44.25" customHeight="1">
      <c r="A4" s="7" t="s">
        <v>9</v>
      </c>
      <c r="B4" s="8" t="s">
        <v>10</v>
      </c>
      <c r="C4" s="8" t="s">
        <v>11</v>
      </c>
      <c r="D4" s="7" t="s">
        <v>12</v>
      </c>
      <c r="E4" s="9" t="s">
        <v>15</v>
      </c>
      <c r="F4" s="12"/>
      <c r="G4" s="10" t="s">
        <v>16</v>
      </c>
      <c r="H4" s="11">
        <f>3500000+F33+F34+F35</f>
        <v>39593458</v>
      </c>
      <c r="I4" s="5"/>
      <c r="J4" s="5"/>
    </row>
    <row r="5" spans="1:12" s="6" customFormat="1">
      <c r="A5" s="13"/>
      <c r="B5" s="14"/>
      <c r="C5" s="14"/>
      <c r="D5" s="13"/>
      <c r="E5" s="15"/>
      <c r="F5" s="13"/>
      <c r="G5" s="13"/>
      <c r="H5" s="16">
        <f>+H3+H4</f>
        <v>91574562</v>
      </c>
      <c r="I5" s="5">
        <f>'[10]0311_ACT_PEGT_FAC_2402'!B35</f>
        <v>0</v>
      </c>
      <c r="J5" s="17">
        <f>+H5-I5</f>
        <v>91574562</v>
      </c>
    </row>
    <row r="6" spans="1:12" s="6" customFormat="1">
      <c r="A6" s="18" t="s">
        <v>17</v>
      </c>
      <c r="B6" s="14"/>
      <c r="C6" s="14"/>
      <c r="D6" s="13"/>
      <c r="E6" s="15"/>
      <c r="F6" s="13"/>
      <c r="G6" s="13"/>
      <c r="H6" s="19"/>
      <c r="I6" s="5"/>
      <c r="J6" s="5"/>
    </row>
    <row r="7" spans="1:12" s="6" customFormat="1">
      <c r="A7" s="13"/>
      <c r="B7" s="14"/>
      <c r="C7" s="14"/>
      <c r="D7" s="13"/>
      <c r="E7" s="19"/>
      <c r="F7" s="13"/>
      <c r="G7" s="13"/>
      <c r="H7" s="20"/>
      <c r="I7" s="21"/>
      <c r="J7" s="5"/>
      <c r="K7" s="20"/>
      <c r="L7" s="20"/>
    </row>
    <row r="8" spans="1:12" s="6" customFormat="1">
      <c r="A8" s="13"/>
      <c r="B8" s="14"/>
      <c r="C8" s="14"/>
      <c r="D8" s="13"/>
      <c r="E8" s="19"/>
      <c r="F8" s="13"/>
      <c r="G8" s="13"/>
      <c r="I8" s="5"/>
      <c r="J8" s="5"/>
      <c r="K8" s="20"/>
    </row>
    <row r="9" spans="1:12" s="6" customFormat="1">
      <c r="A9" s="13"/>
      <c r="B9" s="14"/>
      <c r="C9" s="14"/>
      <c r="D9" s="13"/>
      <c r="E9" s="19"/>
      <c r="F9" s="13"/>
      <c r="G9" s="13"/>
      <c r="I9" s="5"/>
      <c r="J9" s="5"/>
      <c r="K9" s="20"/>
    </row>
    <row r="10" spans="1:12" s="6" customFormat="1">
      <c r="A10" s="13"/>
      <c r="B10" s="14"/>
      <c r="C10" s="14"/>
      <c r="D10" s="13"/>
      <c r="E10" s="19"/>
      <c r="F10" s="13"/>
      <c r="G10" s="13"/>
      <c r="I10" s="5"/>
      <c r="J10" s="5"/>
      <c r="K10" s="20"/>
    </row>
    <row r="11" spans="1:12" s="6" customFormat="1">
      <c r="A11" s="13"/>
      <c r="B11" s="14"/>
      <c r="C11" s="14"/>
      <c r="D11" s="13"/>
      <c r="E11" s="19"/>
      <c r="F11" s="13"/>
      <c r="G11" s="13"/>
      <c r="I11" s="5"/>
      <c r="J11" s="5"/>
      <c r="K11" s="20"/>
    </row>
    <row r="12" spans="1:12">
      <c r="F12" s="22"/>
      <c r="L12" s="22"/>
    </row>
    <row r="13" spans="1:12">
      <c r="C13" s="23" t="str">
        <f>+'[10]0355_EGR_PEGT_FAC_2402'!C55</f>
        <v>Ing. Marisol Suárez Correa</v>
      </c>
      <c r="F13" s="23" t="str">
        <f>+'[10]0355_EGR_PEGT_FAC_2402'!H55</f>
        <v xml:space="preserve">C.P. Juan  Lara Centeno </v>
      </c>
      <c r="L13" s="22"/>
    </row>
    <row r="14" spans="1:12">
      <c r="C14" s="23" t="str">
        <f>+'[10]0355_EGR_PEGT_FAC_2402'!C56</f>
        <v>Presidenta Suplente del Comité</v>
      </c>
      <c r="F14" s="23" t="str">
        <f>+'[10]0355_EGR_PEGT_FAC_2402'!H56</f>
        <v xml:space="preserve">Dirección de Control y Seguimiento de Fideicomisos </v>
      </c>
      <c r="L14" s="22"/>
    </row>
    <row r="15" spans="1:12">
      <c r="F15" s="22"/>
      <c r="L15" s="22"/>
    </row>
    <row r="16" spans="1:12">
      <c r="F16" s="22"/>
      <c r="L16" s="22"/>
    </row>
    <row r="17" spans="1:12">
      <c r="F17" s="22"/>
      <c r="L17" s="22"/>
    </row>
    <row r="18" spans="1:12" hidden="1">
      <c r="A18" s="33" t="s">
        <v>18</v>
      </c>
      <c r="B18" s="33"/>
      <c r="C18" s="33"/>
      <c r="D18" s="33"/>
      <c r="F18" s="24" t="str">
        <f>[10]Hoja1!A6</f>
        <v>Juan Lara Centeno</v>
      </c>
      <c r="H18" s="22"/>
    </row>
    <row r="19" spans="1:12" hidden="1">
      <c r="A19" s="34" t="s">
        <v>19</v>
      </c>
      <c r="B19" s="34"/>
      <c r="C19" s="34"/>
      <c r="D19" s="34"/>
      <c r="F19" s="25" t="s">
        <v>20</v>
      </c>
      <c r="H19" s="26"/>
    </row>
    <row r="20" spans="1:12" hidden="1">
      <c r="H20" s="26"/>
    </row>
    <row r="21" spans="1:12" hidden="1">
      <c r="H21" s="26"/>
    </row>
    <row r="22" spans="1:12" hidden="1">
      <c r="H22" s="26">
        <f>+H5-'[10]0311_ACT_PEGT_FAC_2402'!B34</f>
        <v>0</v>
      </c>
    </row>
    <row r="23" spans="1:12" hidden="1">
      <c r="E23" s="27"/>
      <c r="F23" s="28"/>
      <c r="G23" s="28"/>
    </row>
    <row r="24" spans="1:12" hidden="1">
      <c r="D24" s="2">
        <v>4</v>
      </c>
      <c r="E24" s="28" t="s">
        <v>21</v>
      </c>
      <c r="F24" s="29">
        <v>2560950</v>
      </c>
      <c r="G24" s="30">
        <v>45772</v>
      </c>
      <c r="I24" s="31"/>
      <c r="J24" s="31"/>
      <c r="K24" s="31"/>
    </row>
    <row r="25" spans="1:12" hidden="1">
      <c r="D25" s="2">
        <v>5</v>
      </c>
      <c r="E25" s="28" t="s">
        <v>21</v>
      </c>
      <c r="F25" s="29">
        <v>106505</v>
      </c>
      <c r="G25" s="30">
        <v>45772</v>
      </c>
      <c r="I25" s="31"/>
      <c r="J25" s="31"/>
      <c r="K25" s="31"/>
    </row>
    <row r="26" spans="1:12" hidden="1">
      <c r="D26" s="2">
        <v>6</v>
      </c>
      <c r="E26" s="28" t="s">
        <v>21</v>
      </c>
      <c r="F26" s="29">
        <v>500000</v>
      </c>
      <c r="G26" s="30">
        <v>45772</v>
      </c>
      <c r="I26" s="31"/>
      <c r="J26" s="31"/>
      <c r="K26" s="31"/>
    </row>
    <row r="27" spans="1:12" hidden="1">
      <c r="D27" s="2">
        <v>7</v>
      </c>
      <c r="E27" s="28" t="s">
        <v>21</v>
      </c>
      <c r="F27" s="29">
        <v>332545</v>
      </c>
      <c r="G27" s="30">
        <v>45772</v>
      </c>
    </row>
    <row r="28" spans="1:12" hidden="1">
      <c r="D28" s="2">
        <v>8</v>
      </c>
      <c r="E28" s="2" t="s">
        <v>22</v>
      </c>
      <c r="F28" s="29">
        <v>2800000</v>
      </c>
      <c r="G28" s="30">
        <v>45772</v>
      </c>
    </row>
    <row r="29" spans="1:12" hidden="1">
      <c r="D29" s="2">
        <v>9</v>
      </c>
      <c r="E29" s="2" t="s">
        <v>22</v>
      </c>
      <c r="F29" s="29">
        <v>700000</v>
      </c>
      <c r="G29" s="30">
        <v>45772</v>
      </c>
    </row>
    <row r="30" spans="1:12" hidden="1">
      <c r="D30" s="2">
        <v>11</v>
      </c>
      <c r="E30" s="2" t="s">
        <v>22</v>
      </c>
      <c r="F30" s="29">
        <v>3216002</v>
      </c>
      <c r="G30" s="30">
        <v>45783</v>
      </c>
    </row>
    <row r="31" spans="1:12" hidden="1">
      <c r="D31" s="2">
        <v>12</v>
      </c>
      <c r="E31" s="2" t="s">
        <v>22</v>
      </c>
      <c r="F31" s="29">
        <v>17882799</v>
      </c>
      <c r="G31" s="30">
        <v>45783</v>
      </c>
    </row>
    <row r="32" spans="1:12" hidden="1">
      <c r="D32" s="2">
        <v>13</v>
      </c>
      <c r="E32" s="2" t="s">
        <v>22</v>
      </c>
      <c r="F32" s="29">
        <v>8082303</v>
      </c>
      <c r="G32" s="30">
        <v>45783</v>
      </c>
    </row>
    <row r="33" spans="4:7" hidden="1">
      <c r="D33" s="2">
        <v>14</v>
      </c>
      <c r="E33" s="28" t="s">
        <v>21</v>
      </c>
      <c r="F33" s="29">
        <v>6121951</v>
      </c>
      <c r="G33" s="30">
        <v>45783</v>
      </c>
    </row>
    <row r="34" spans="4:7" hidden="1">
      <c r="D34" s="2">
        <v>15</v>
      </c>
      <c r="E34" s="28" t="s">
        <v>21</v>
      </c>
      <c r="F34" s="29">
        <v>25789204</v>
      </c>
      <c r="G34" s="30">
        <v>45783</v>
      </c>
    </row>
    <row r="35" spans="4:7" hidden="1">
      <c r="D35" s="2">
        <v>16</v>
      </c>
      <c r="E35" s="28" t="s">
        <v>21</v>
      </c>
      <c r="F35" s="29">
        <v>4182303</v>
      </c>
      <c r="G35" s="30">
        <v>45783</v>
      </c>
    </row>
    <row r="36" spans="4:7" hidden="1">
      <c r="D36" s="2">
        <v>20</v>
      </c>
      <c r="E36" s="2" t="s">
        <v>22</v>
      </c>
      <c r="F36" s="29">
        <v>4000000</v>
      </c>
      <c r="G36" s="30">
        <v>45798</v>
      </c>
    </row>
    <row r="37" spans="4:7" hidden="1">
      <c r="D37" s="2">
        <v>21</v>
      </c>
      <c r="E37" s="2" t="s">
        <v>22</v>
      </c>
      <c r="F37" s="29">
        <v>18800000</v>
      </c>
      <c r="G37" s="30">
        <v>45798</v>
      </c>
    </row>
    <row r="38" spans="4:7" hidden="1">
      <c r="E38" s="2" t="s">
        <v>22</v>
      </c>
      <c r="F38" s="29">
        <v>-3500000</v>
      </c>
      <c r="G38" s="30"/>
    </row>
    <row r="39" spans="4:7" hidden="1">
      <c r="F39" s="29"/>
      <c r="G39" s="30"/>
    </row>
    <row r="40" spans="4:7" hidden="1">
      <c r="F40" s="29"/>
      <c r="G40" s="30"/>
    </row>
    <row r="41" spans="4:7" hidden="1">
      <c r="F41" s="29"/>
      <c r="G41" s="30"/>
    </row>
    <row r="42" spans="4:7" hidden="1">
      <c r="F42" s="29"/>
    </row>
  </sheetData>
  <protectedRanges>
    <protectedRange sqref="F19" name="Rango1_1_2"/>
    <protectedRange sqref="A19" name="Rango1_2"/>
  </protectedRanges>
  <autoFilter ref="D23:G38"/>
  <mergeCells count="3">
    <mergeCell ref="A1:H1"/>
    <mergeCell ref="A18:D18"/>
    <mergeCell ref="A19:D19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47244094488188981" right="0.43307086614173229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AYUDAS Y SUB</vt:lpstr>
      <vt:lpstr>'AYUDAS Y SUB'!Área_de_impresión</vt:lpstr>
      <vt:lpstr>'AYUDAS Y SUB'!Títulos_a_imprimir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2025-07-09T21:25:35Z</dcterms:created>
  <dcterms:modified xsi:type="dcterms:W3CDTF">2025-07-09T21:27:01Z</dcterms:modified>
</cp:coreProperties>
</file>