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Area" localSheetId="0">Hoja1!$A$1:$K$29</definedName>
  </definedNames>
  <calcPr calcId="125725"/>
</workbook>
</file>

<file path=xl/calcChain.xml><?xml version="1.0" encoding="utf-8"?>
<calcChain xmlns="http://schemas.openxmlformats.org/spreadsheetml/2006/main">
  <c r="J21" i="1"/>
  <c r="J24" s="1"/>
  <c r="I21"/>
  <c r="I24" s="1"/>
  <c r="H21"/>
  <c r="H24" s="1"/>
  <c r="G21"/>
  <c r="G24" s="1"/>
  <c r="E21"/>
  <c r="E24" s="1"/>
  <c r="D21"/>
  <c r="D24" s="1"/>
  <c r="K17"/>
  <c r="K15"/>
  <c r="F15"/>
  <c r="K13"/>
  <c r="K21" s="1"/>
  <c r="K24" s="1"/>
  <c r="F13"/>
  <c r="F21" s="1"/>
  <c r="F24" s="1"/>
  <c r="K11"/>
  <c r="F1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<sst xmlns="http://schemas.openxmlformats.org/spreadsheetml/2006/main" count="28" uniqueCount="28">
  <si>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</si>
  <si>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ECONÓMICA (POR TIPO DE GASTO)</t>
  </si>
  <si>
    <t>Ente Público:</t>
  </si>
  <si>
    <t>FIDEICOMISO ALIANZA PARA EL CAMPO DE GUANAJUATO "ALCAMPO"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</si>
  <si>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</si>
  <si>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</si>
  <si>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</si>
  <si>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</si>
  <si>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</si>
  <si>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</si>
  <si>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</si>
  <si>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</si>
  <si>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</si>
  <si>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</si>
  <si>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</si>
  <si>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</si>
  <si>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</si>
  <si>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</si>
  <si>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</si>
  <si>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Participaciones</t>
  </si>
  <si>
    <t>Total del Gasto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</si>
  <si>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</si>
  <si>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</si>
  <si>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</si>
  <si>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Coordinación de Seguimiento y Control de Fideicomisos</t>
  </si>
  <si>
    <t>Pensiones y Jubilaciones</t>
  </si>
  <si>
    <t>Del 1 de Enero al  30 de Septiembre de 2018</t>
  </si>
  <si>
    <t>José Francisco Gutiérrez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</si>
</sst>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5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43" fontId="2" fillId="0" borderId="0" xfId="1" applyFont="1"/>
    <xf numFmtId="43" fontId="2" fillId="2" borderId="0" xfId="1" applyFont="1" applyFill="1"/>
    <xf numFmtId="43" fontId="4" fillId="0" borderId="0" xfId="1" applyFont="1"/>
    <xf numFmtId="43" fontId="2" fillId="0" borderId="0" xfId="0" applyNumberFormat="1" applyFont="1"/>
    <xf numFmtId="43" fontId="2" fillId="0" borderId="0" xfId="1" applyFont="1" applyBorder="1"/>
    <xf numFmtId="43" fontId="2" fillId="2" borderId="0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EFCyP%2006-18%20Fibir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SEPTIEMBRE%202018/Estados%20Fros%20y%20Pptales%20SEP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1">
          <cell r="D51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1">
          <cell r="E51">
            <v>383379544.97000003</v>
          </cell>
          <cell r="F51">
            <v>383379544.97000003</v>
          </cell>
          <cell r="G51">
            <v>312937401.23000002</v>
          </cell>
          <cell r="H51">
            <v>232567874.02000001</v>
          </cell>
          <cell r="I51">
            <v>231528483.23000002</v>
          </cell>
          <cell r="J51">
            <v>231528483.23000002</v>
          </cell>
          <cell r="K51">
            <v>150811670.95000002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>
      <selection activeCell="F11" sqref="F11"/>
    </sheetView>
  </sheetViews>
  <sheetFormatPr baseColWidth="10" defaultRowHeight="12.75"/>
  <cols>
    <col min="1" max="1" width="2.5703125" style="1" customWidth="1"/>
    <col min="2" max="2" width="2" style="2" customWidth="1"/>
    <col min="3" max="3" width="45.85546875" style="2" customWidth="1"/>
    <col min="4" max="4" width="14" style="2" bestFit="1" customWidth="1"/>
    <col min="5" max="5" width="15.42578125" style="2" customWidth="1"/>
    <col min="6" max="6" width="15.7109375" style="2" customWidth="1"/>
    <col min="7" max="7" width="16" style="2" customWidth="1"/>
    <col min="8" max="11" width="15.7109375" style="2" bestFit="1" customWidth="1"/>
    <col min="12" max="12" width="4" style="1" customWidth="1"/>
    <col min="13" max="13" width="15.140625" style="2" bestFit="1" customWidth="1"/>
    <col min="14" max="14" width="16.42578125" style="28" customWidth="1"/>
    <col min="15" max="15" width="14" style="2" customWidth="1"/>
    <col min="16" max="16384" width="11.42578125" style="2"/>
  </cols>
  <sheetData>
    <row r="1" spans="2:14" ht="16.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2:14" ht="16.5" customHeight="1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</row>
    <row r="3" spans="2:14" ht="16.5" customHeight="1">
      <c r="B3" s="39" t="s">
        <v>26</v>
      </c>
      <c r="C3" s="39"/>
      <c r="D3" s="39"/>
      <c r="E3" s="39"/>
      <c r="F3" s="39"/>
      <c r="G3" s="39"/>
      <c r="H3" s="39"/>
      <c r="I3" s="39"/>
      <c r="J3" s="39"/>
      <c r="K3" s="39"/>
    </row>
    <row r="4" spans="2:14" s="1" customFormat="1">
      <c r="N4" s="29"/>
    </row>
    <row r="5" spans="2:14" s="1" customFormat="1">
      <c r="C5" s="3" t="s">
        <v>2</v>
      </c>
      <c r="D5" s="4" t="s">
        <v>3</v>
      </c>
      <c r="E5" s="4"/>
      <c r="F5" s="5"/>
      <c r="G5" s="5"/>
      <c r="H5" s="4"/>
      <c r="I5" s="4"/>
      <c r="J5" s="6"/>
      <c r="N5" s="29"/>
    </row>
    <row r="6" spans="2:14" s="1" customFormat="1">
      <c r="N6" s="29"/>
    </row>
    <row r="7" spans="2:14">
      <c r="B7" s="40" t="s">
        <v>4</v>
      </c>
      <c r="C7" s="41"/>
      <c r="D7" s="46" t="s">
        <v>5</v>
      </c>
      <c r="E7" s="46"/>
      <c r="F7" s="46"/>
      <c r="G7" s="46"/>
      <c r="H7" s="46"/>
      <c r="I7" s="46"/>
      <c r="J7" s="46"/>
      <c r="K7" s="46" t="s">
        <v>6</v>
      </c>
    </row>
    <row r="8" spans="2:14" ht="25.5">
      <c r="B8" s="42"/>
      <c r="C8" s="43"/>
      <c r="D8" s="27" t="s">
        <v>7</v>
      </c>
      <c r="E8" s="27" t="s">
        <v>8</v>
      </c>
      <c r="F8" s="27" t="s">
        <v>9</v>
      </c>
      <c r="G8" s="27" t="s">
        <v>10</v>
      </c>
      <c r="H8" s="27" t="s">
        <v>11</v>
      </c>
      <c r="I8" s="27" t="s">
        <v>12</v>
      </c>
      <c r="J8" s="27" t="s">
        <v>13</v>
      </c>
      <c r="K8" s="46"/>
    </row>
    <row r="9" spans="2:14">
      <c r="B9" s="44"/>
      <c r="C9" s="45"/>
      <c r="D9" s="27">
        <v>1</v>
      </c>
      <c r="E9" s="27">
        <v>2</v>
      </c>
      <c r="F9" s="27" t="s">
        <v>14</v>
      </c>
      <c r="G9" s="27">
        <v>4</v>
      </c>
      <c r="H9" s="27">
        <v>5</v>
      </c>
      <c r="I9" s="27">
        <v>6</v>
      </c>
      <c r="J9" s="27">
        <v>7</v>
      </c>
      <c r="K9" s="27" t="s">
        <v>15</v>
      </c>
    </row>
    <row r="10" spans="2:14">
      <c r="B10" s="7"/>
      <c r="C10" s="8"/>
      <c r="D10" s="9"/>
      <c r="E10" s="9"/>
      <c r="F10" s="9"/>
      <c r="G10" s="9"/>
      <c r="H10" s="9"/>
      <c r="I10" s="9"/>
      <c r="J10" s="9"/>
      <c r="K10" s="9"/>
    </row>
    <row r="11" spans="2:14">
      <c r="B11" s="10"/>
      <c r="C11" s="11" t="s">
        <v>16</v>
      </c>
      <c r="D11" s="12">
        <v>0</v>
      </c>
      <c r="E11" s="12">
        <v>383379544.97000003</v>
      </c>
      <c r="F11" s="12">
        <f>D11+E11</f>
        <v>383379544.97000003</v>
      </c>
      <c r="G11" s="12">
        <v>312937401.23000002</v>
      </c>
      <c r="H11" s="12">
        <v>232567874.02000001</v>
      </c>
      <c r="I11" s="12">
        <v>231528483.23000002</v>
      </c>
      <c r="J11" s="12">
        <v>231528483.23000002</v>
      </c>
      <c r="K11" s="12">
        <f>+F11-H11</f>
        <v>150811670.95000002</v>
      </c>
    </row>
    <row r="12" spans="2:14">
      <c r="B12" s="10"/>
      <c r="C12" s="13"/>
      <c r="D12" s="14"/>
      <c r="E12" s="14">
        <v>0</v>
      </c>
      <c r="F12" s="14"/>
      <c r="G12" s="14"/>
      <c r="H12" s="14"/>
      <c r="I12" s="14"/>
      <c r="J12" s="14"/>
      <c r="K12" s="14"/>
    </row>
    <row r="13" spans="2:14">
      <c r="B13" s="15"/>
      <c r="C13" s="11" t="s">
        <v>17</v>
      </c>
      <c r="D13" s="14">
        <v>0</v>
      </c>
      <c r="E13" s="14">
        <v>0</v>
      </c>
      <c r="F13" s="14">
        <f>+D13+E13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f>+F13-H13</f>
        <v>0</v>
      </c>
    </row>
    <row r="14" spans="2:14">
      <c r="B14" s="10"/>
      <c r="C14" s="13"/>
      <c r="D14" s="14"/>
      <c r="E14" s="14"/>
      <c r="F14" s="14"/>
      <c r="G14" s="14"/>
      <c r="H14" s="14"/>
      <c r="I14" s="14"/>
      <c r="J14" s="14"/>
      <c r="K14" s="14"/>
    </row>
    <row r="15" spans="2:14" ht="25.5">
      <c r="B15" s="15"/>
      <c r="C15" s="11" t="s">
        <v>18</v>
      </c>
      <c r="D15" s="14">
        <v>0</v>
      </c>
      <c r="E15" s="14">
        <v>0</v>
      </c>
      <c r="F15" s="14">
        <f>+D15+E15</f>
        <v>0</v>
      </c>
      <c r="G15" s="14">
        <v>0</v>
      </c>
      <c r="H15" s="14">
        <v>0</v>
      </c>
      <c r="I15" s="14">
        <v>0</v>
      </c>
      <c r="J15" s="14">
        <v>0</v>
      </c>
      <c r="K15" s="14">
        <f>+F15-H15</f>
        <v>0</v>
      </c>
    </row>
    <row r="16" spans="2:14">
      <c r="B16" s="15"/>
      <c r="C16" s="11"/>
      <c r="D16" s="14"/>
      <c r="E16" s="14"/>
      <c r="F16" s="14"/>
      <c r="G16" s="14"/>
      <c r="H16" s="14"/>
      <c r="I16" s="14"/>
      <c r="J16" s="14"/>
      <c r="K16" s="14"/>
    </row>
    <row r="17" spans="1:15">
      <c r="B17" s="15"/>
      <c r="C17" s="11" t="s">
        <v>25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>+F17-H17</f>
        <v>0</v>
      </c>
    </row>
    <row r="18" spans="1:15">
      <c r="B18" s="15"/>
      <c r="C18" s="11"/>
      <c r="D18" s="14"/>
      <c r="E18" s="14"/>
      <c r="F18" s="14"/>
      <c r="G18" s="14"/>
      <c r="H18" s="14"/>
      <c r="I18" s="14"/>
      <c r="J18" s="14"/>
      <c r="K18" s="14"/>
    </row>
    <row r="19" spans="1:15">
      <c r="B19" s="15"/>
      <c r="C19" s="11" t="s">
        <v>19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5">
      <c r="B20" s="16"/>
      <c r="C20" s="17"/>
      <c r="D20" s="18"/>
      <c r="E20" s="18"/>
      <c r="F20" s="18"/>
      <c r="G20" s="18"/>
      <c r="H20" s="18"/>
      <c r="I20" s="18"/>
      <c r="J20" s="18"/>
      <c r="K20" s="18"/>
    </row>
    <row r="21" spans="1:15" s="21" customFormat="1">
      <c r="A21" s="19"/>
      <c r="B21" s="16"/>
      <c r="C21" s="17" t="s">
        <v>20</v>
      </c>
      <c r="D21" s="20">
        <f>+D11+D13+D15</f>
        <v>0</v>
      </c>
      <c r="E21" s="20">
        <f>+E11+E13+E15</f>
        <v>383379544.97000003</v>
      </c>
      <c r="F21" s="20">
        <f t="shared" ref="F21:K21" si="0">+F11+F13+F15</f>
        <v>383379544.97000003</v>
      </c>
      <c r="G21" s="20">
        <f>+G11+G13+G15</f>
        <v>312937401.23000002</v>
      </c>
      <c r="H21" s="20">
        <f t="shared" si="0"/>
        <v>232567874.02000001</v>
      </c>
      <c r="I21" s="20">
        <f t="shared" si="0"/>
        <v>231528483.23000002</v>
      </c>
      <c r="J21" s="20">
        <f t="shared" si="0"/>
        <v>231528483.23000002</v>
      </c>
      <c r="K21" s="20">
        <f t="shared" si="0"/>
        <v>150811670.95000002</v>
      </c>
      <c r="L21" s="19"/>
      <c r="N21" s="30"/>
    </row>
    <row r="22" spans="1:15" s="1" customFormat="1">
      <c r="N22" s="29"/>
    </row>
    <row r="23" spans="1:15">
      <c r="C23" s="22" t="s">
        <v>21</v>
      </c>
      <c r="E23" s="31"/>
      <c r="F23" s="31"/>
      <c r="G23" s="31"/>
      <c r="H23" s="31"/>
      <c r="I23" s="31"/>
      <c r="J23" s="31"/>
      <c r="K23" s="31"/>
    </row>
    <row r="24" spans="1:15">
      <c r="D24" s="23" t="str">
        <f>IF(D21=[1]CAdmon!D51," ","ERROR")</f>
        <v xml:space="preserve"> </v>
      </c>
      <c r="E24" s="23" t="str">
        <f>IF(E21=[2]CAdmon!E51," ","ERROR")</f>
        <v xml:space="preserve"> </v>
      </c>
      <c r="F24" s="23" t="str">
        <f>IF(F21=[2]CAdmon!F51," ","ERROR")</f>
        <v xml:space="preserve"> </v>
      </c>
      <c r="G24" s="23" t="str">
        <f>IF(G21=[2]CAdmon!G51," ","ERROR")</f>
        <v xml:space="preserve"> </v>
      </c>
      <c r="H24" s="23" t="str">
        <f>IF(H21=[2]CAdmon!H51," ","ERROR")</f>
        <v xml:space="preserve"> </v>
      </c>
      <c r="I24" s="23" t="str">
        <f>IF(I21=[2]CAdmon!I51," ","ERROR")</f>
        <v xml:space="preserve"> </v>
      </c>
      <c r="J24" s="23" t="str">
        <f>IF(J21=[2]CAdmon!J51," ","ERROR")</f>
        <v xml:space="preserve"> </v>
      </c>
      <c r="K24" s="23" t="str">
        <f>IF(K21=[2]CAdmon!K51," ","ERROR")</f>
        <v xml:space="preserve"> </v>
      </c>
    </row>
    <row r="25" spans="1:15">
      <c r="D25" s="23"/>
      <c r="E25" s="23"/>
      <c r="F25" s="23"/>
      <c r="G25" s="23"/>
      <c r="H25" s="23"/>
      <c r="I25" s="23"/>
      <c r="J25" s="23"/>
      <c r="K25" s="23"/>
    </row>
    <row r="26" spans="1:15">
      <c r="D26" s="23"/>
      <c r="E26" s="23"/>
      <c r="F26" s="23"/>
      <c r="G26" s="23"/>
      <c r="H26" s="23"/>
      <c r="I26" s="23"/>
      <c r="J26" s="23"/>
      <c r="K26" s="23"/>
    </row>
    <row r="27" spans="1:15">
      <c r="C27" s="24"/>
      <c r="F27" s="25"/>
      <c r="K27" s="25"/>
    </row>
    <row r="28" spans="1:15">
      <c r="C28" s="26" t="s">
        <v>27</v>
      </c>
      <c r="F28" s="37" t="s">
        <v>22</v>
      </c>
      <c r="G28" s="38"/>
      <c r="H28" s="38"/>
      <c r="I28" s="38"/>
      <c r="J28" s="38"/>
      <c r="K28" s="37"/>
    </row>
    <row r="29" spans="1:15">
      <c r="C29" s="26" t="s">
        <v>23</v>
      </c>
      <c r="F29" s="36" t="s">
        <v>24</v>
      </c>
      <c r="G29" s="36"/>
      <c r="H29" s="36"/>
      <c r="I29" s="36"/>
      <c r="J29" s="36"/>
      <c r="K29" s="36"/>
    </row>
    <row r="31" spans="1:15">
      <c r="E31" s="28"/>
    </row>
    <row r="32" spans="1:15">
      <c r="E32" s="31"/>
      <c r="M32" s="32"/>
      <c r="N32" s="32"/>
      <c r="O32" s="33"/>
    </row>
    <row r="33" spans="5:15">
      <c r="E33" s="31"/>
      <c r="M33" s="32"/>
      <c r="N33" s="32"/>
      <c r="O33" s="34"/>
    </row>
    <row r="34" spans="5:15">
      <c r="K34" s="28"/>
      <c r="M34" s="25"/>
      <c r="N34" s="32"/>
      <c r="O34" s="25"/>
    </row>
    <row r="35" spans="5:15">
      <c r="K35" s="28"/>
      <c r="M35" s="35"/>
      <c r="N35" s="32"/>
      <c r="O35" s="35"/>
    </row>
    <row r="36" spans="5:15">
      <c r="M36" s="25"/>
      <c r="N36" s="32"/>
      <c r="O36" s="25"/>
    </row>
    <row r="38" spans="5:15">
      <c r="K38" s="31"/>
    </row>
  </sheetData>
  <mergeCells count="8">
    <mergeCell ref="F29:K29"/>
    <mergeCell ref="F28:K28"/>
    <mergeCell ref="B1:K1"/>
    <mergeCell ref="B2:K2"/>
    <mergeCell ref="B3:K3"/>
    <mergeCell ref="B7:C9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2018-07-12T20:26:03Z</cp:lastPrinted>
  <dcterms:created xsi:type="dcterms:W3CDTF">2018-05-15T16:16:50Z</dcterms:created>
  <dcterms:modified xsi:type="dcterms:W3CDTF">2018-10-15T14:59:37Z</dcterms:modified>
</cp:coreProperties>
</file>