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64011"/>
  <mc:AlternateContent xmlns:mc="http://schemas.openxmlformats.org/markup-compatibility/2006">
    <mc:Choice Requires="x15">
      <x15ac:absPath xmlns:x15ac="http://schemas.microsoft.com/office/spreadsheetml/2010/11/ac" url="C:\Users\cmanceral\Desktop\2026\FOFAE\2DO TRIMESTRE\FINANZAS\0361_IDF_PEGT_FAC_2602.xlsx 2026-07-15 10-23-15\"/>
    </mc:Choice>
  </mc:AlternateContent>
  <bookViews>
    <workbookView xWindow="0" yWindow="0" windowWidth="28800" windowHeight="10200"/>
  </bookViews>
  <sheets>
    <sheet name="Formato 5" sheetId="1" r:id="rId1"/>
  </sheets>
  <externalReferences>
    <externalReference r:id="rId2"/>
    <externalReference r:id="rId3"/>
    <externalReference r:id="rId4"/>
    <externalReference r:id="rId5"/>
  </externalReferences>
  <definedNames>
    <definedName name="A">#REF!</definedName>
    <definedName name="A_impresión_IM">#REF!</definedName>
    <definedName name="A325_FFF_PEGT_CLC_2301">#REF!</definedName>
    <definedName name="abc">#REF!</definedName>
    <definedName name="ANIO">'[2]Info General'!$D$20</definedName>
    <definedName name="ANIO_INFORME">'[3]Info General'!$C$12</definedName>
    <definedName name="ANIO1P">'[3]Info General'!$D$23</definedName>
    <definedName name="ANIO1R">'[3]Info General'!$H$25</definedName>
    <definedName name="ANIO2P">'[3]Info General'!$E$23</definedName>
    <definedName name="ANIO2R">'[3]Info General'!$G$25</definedName>
    <definedName name="ANIO3P">'[3]Info General'!$F$23</definedName>
    <definedName name="ANIO3R">'[3]Info General'!$F$25</definedName>
    <definedName name="ANIO4P">'[3]Info General'!$G$23</definedName>
    <definedName name="ANIO4R">'[3]Info General'!$E$25</definedName>
    <definedName name="ANIO5P">'[3]Info General'!$H$23</definedName>
    <definedName name="ANIO5R">'[3]Info General'!$D$25</definedName>
    <definedName name="ANIO6P">'[3]Info General'!$I$23</definedName>
    <definedName name="APP_FIN_04">'[3]F-3'!$E$16</definedName>
    <definedName name="APP_FIN_06">'[3]F-3'!$G$16</definedName>
    <definedName name="APP_FIN_07">'[3]F-3'!$H$16</definedName>
    <definedName name="APP_FIN_08">'[3]F-3'!$I$16</definedName>
    <definedName name="APP_FIN_09">'[3]F-3'!$J$16</definedName>
    <definedName name="APP_FIN_10">'[3]F-3'!$K$16</definedName>
    <definedName name="APP_T10">'[3]F-3'!$K$8</definedName>
    <definedName name="APP_T4">'[3]F-3'!$E$8</definedName>
    <definedName name="APP_T6">'[3]F-3'!$G$8</definedName>
    <definedName name="APP_T7">'[3]F-3'!$H$8</definedName>
    <definedName name="APP_T8">'[3]F-3'!$I$8</definedName>
    <definedName name="APP_T9">'[3]F-3'!$J$8</definedName>
    <definedName name="_xlnm.Extract">#REF!</definedName>
    <definedName name="_xlnm.Print_Area" localSheetId="0">'Formato 5'!$A$1:$G$84</definedName>
    <definedName name="B">#REF!</definedName>
    <definedName name="balanza_mes">#REF!</definedName>
    <definedName name="BASE">#REF!</definedName>
    <definedName name="_xlnm.Database">#REF!</definedName>
    <definedName name="cba">#REF!</definedName>
    <definedName name="DEUDA_CONT_FIN_01">'[3]F-2'!$B$26</definedName>
    <definedName name="DEUDA_CONT_FIN_02">'[3]F-2'!$C$26</definedName>
    <definedName name="DEUDA_CONT_FIN_03">'[3]F-2'!$D$26</definedName>
    <definedName name="DEUDA_CONT_FIN_04">'[3]F-2'!$E$26</definedName>
    <definedName name="DEUDA_CONT_FIN_05">'[3]F-2'!$F$26</definedName>
    <definedName name="DEUDA_CONT_FIN_06">'[3]F-2'!$G$26</definedName>
    <definedName name="DEUDA_CONT_FIN_07">'[3]F-2'!$H$26</definedName>
    <definedName name="DEUDA_CONT_T1">'[3]F-2'!$B$22</definedName>
    <definedName name="DEUDA_CONT_T2">'[3]F-2'!$C$22</definedName>
    <definedName name="DEUDA_CONT_T3">'[3]F-2'!$D$22</definedName>
    <definedName name="DEUDA_CONT_T4">'[3]F-2'!$E$22</definedName>
    <definedName name="DEUDA_CONT_T6">'[3]F-2'!$G$22</definedName>
    <definedName name="DEUDA_CONT_T7">'[3]F-2'!$H$22</definedName>
    <definedName name="ELOY">#REF!</definedName>
    <definedName name="ENTE">'[3]Datos Generales'!$C$3</definedName>
    <definedName name="ENTE_PUBLICO">'[4]Info General'!$C$6</definedName>
    <definedName name="ENTE_PUBLICO_A">'[2]Info General'!$C$7</definedName>
    <definedName name="ENTIDAD">'[3]Info General'!$C$11</definedName>
    <definedName name="ENTIDAD_FEDERATIVA">'[3]Info General'!$C$8</definedName>
    <definedName name="Fecha">#REF!</definedName>
    <definedName name="GASTO_E_FIN_01">'[3]F-6b'!$B$28</definedName>
    <definedName name="GASTO_E_FIN_06">'[3]F-6b'!$G$28</definedName>
    <definedName name="GASTO_E_T1">'[3]F-6b'!$B$19</definedName>
    <definedName name="GASTO_E_T2">'[3]F-6b'!$C$19</definedName>
    <definedName name="GASTO_E_T3">'[3]F-6b'!$D$19</definedName>
    <definedName name="GASTO_E_T4">'[3]F-6b'!$E$19</definedName>
    <definedName name="GASTO_E_T5">'[3]F-6b'!$F$19</definedName>
    <definedName name="GASTO_E_T6">'[3]F-6b'!$G$19</definedName>
    <definedName name="GASTO_NE_FIN_01">'[3]F-6b'!$B$18</definedName>
    <definedName name="GASTO_NE_FIN_02">'[3]F-6b'!$C$18</definedName>
    <definedName name="GASTO_NE_FIN_03">'[3]F-6b'!$D$18</definedName>
    <definedName name="GASTO_NE_FIN_04">'[3]F-6b'!$E$18</definedName>
    <definedName name="GASTO_NE_FIN_05">'[3]F-6b'!$F$18</definedName>
    <definedName name="GASTO_NE_FIN_06">'[3]F-6b'!$G$18</definedName>
    <definedName name="GASTO_NE_T1">'[3]F-6b'!$B$9</definedName>
    <definedName name="GASTO_NE_T2">'[3]F-6b'!$C$9</definedName>
    <definedName name="GASTO_NE_T3">'[3]F-6b'!$D$9</definedName>
    <definedName name="GASTO_NE_T4">'[3]F-6b'!$E$9</definedName>
    <definedName name="GASTO_NE_T5">'[3]F-6b'!$F$9</definedName>
    <definedName name="GASTO_NE_T6">'[3]F-6b'!$G$9</definedName>
    <definedName name="HF">#REF!</definedName>
    <definedName name="ju">#REF!</definedName>
    <definedName name="mao">#REF!</definedName>
    <definedName name="MONTO1">'[3]Info General'!$D$18</definedName>
    <definedName name="MONTO2">'[3]Info General'!$E$18</definedName>
    <definedName name="MUNICIPIO">'[3]Info General'!$C$10</definedName>
    <definedName name="N">#REF!</definedName>
    <definedName name="OB_CORTO_PLAZO_FIN_01">'[3]F-2'!$B$45</definedName>
    <definedName name="OB_CORTO_PLAZO_FIN_02">'[3]F-2'!$C$45</definedName>
    <definedName name="OB_CORTO_PLAZO_FIN_03">'[3]F-2'!$D$45</definedName>
    <definedName name="OB_CORTO_PLAZO_FIN_04">'[3]F-2'!$E$45</definedName>
    <definedName name="OB_CORTO_PLAZO_FIN_05">'[3]F-2'!$F$45</definedName>
    <definedName name="OB_CORTO_PLAZO_T1">'[3]F-2'!$B$41</definedName>
    <definedName name="OB_CORTO_PLAZO_T2">'[3]F-2'!$C$41</definedName>
    <definedName name="OB_CORTO_PLAZO_T3">'[3]F-2'!$D$41</definedName>
    <definedName name="OB_CORTO_PLAZO_T4">'[3]F-2'!$E$41</definedName>
    <definedName name="OB_CORTO_PLAZO_T5">'[3]F-2'!$F$41</definedName>
    <definedName name="OTROS_FIN_04">'[3]F-3'!$E$27</definedName>
    <definedName name="OTROS_FIN_06">'[3]F-3'!$G$27</definedName>
    <definedName name="OTROS_FIN_07">'[3]F-3'!$H$27</definedName>
    <definedName name="OTROS_FIN_08">'[3]F-3'!$I$27</definedName>
    <definedName name="OTROS_FIN_09">'[3]F-3'!$J$27</definedName>
    <definedName name="OTROS_FIN_10">'[3]F-3'!$K$27</definedName>
    <definedName name="OTROS_T10">'[3]F-3'!$K$22</definedName>
    <definedName name="OTROS_T4">'[3]F-3'!$E$22</definedName>
    <definedName name="OTROS_T6">'[3]F-3'!$G$22</definedName>
    <definedName name="OTROS_T7">'[3]F-3'!$H$22</definedName>
    <definedName name="OTROS_T8">'[3]F-3'!$I$22</definedName>
    <definedName name="OTROS_T9">'[3]F-3'!$J$22</definedName>
    <definedName name="PERIODO">'[3]Info General'!$C$15</definedName>
    <definedName name="PERIODO_INFORME">'[2]Info General'!$C$14</definedName>
    <definedName name="REPORTO">#REF!</definedName>
    <definedName name="SALDO_PENDIENTE">'[3]Info General'!$F$18</definedName>
    <definedName name="TCAIE">#REF!</definedName>
    <definedName name="TCFEEIS">#REF!</definedName>
    <definedName name="TOTAL_E_T1">'[3]F-6b'!$B$29</definedName>
    <definedName name="TOTAL_E_T2">'[3]F-6b'!$C$29</definedName>
    <definedName name="TOTAL_E_T3">'[3]F-6b'!$D$29</definedName>
    <definedName name="TOTAL_E_T4">'[3]F-6b'!$E$29</definedName>
    <definedName name="TOTAL_E_T5">'[3]F-6b'!$F$29</definedName>
    <definedName name="TOTAL_E_T6">'[3]F-6b'!$G$29</definedName>
    <definedName name="TOTAL_ODF_T10">'[3]F-3'!$K$28</definedName>
    <definedName name="TOTAL_ODF_T4">'[3]F-3'!$E$28</definedName>
    <definedName name="TOTAL_ODF_T6">'[3]F-3'!$G$28</definedName>
    <definedName name="TOTAL_ODF_T7">'[3]F-3'!$H$28</definedName>
    <definedName name="TOTAL_ODF_T8">'[3]F-3'!$I$28</definedName>
    <definedName name="TOTAL_ODF_T9">'[3]F-3'!$J$28</definedName>
    <definedName name="TRASP">#REF!</definedName>
    <definedName name="TRIMESTRE">'[3]Info General'!$C$16</definedName>
    <definedName name="U">#REF!</definedName>
    <definedName name="ULTIMO">'[2]Info General'!$E$20</definedName>
    <definedName name="ULTIMO_SALDO">'[3]Info General'!$F$20</definedName>
    <definedName name="VALOR_INS_BCC_FIN_01">'[3]F-2'!$B$31</definedName>
    <definedName name="VALOR_INS_BCC_FIN_02">'[3]F-2'!$C$31</definedName>
    <definedName name="VALOR_INS_BCC_FIN_03">'[3]F-2'!$D$31</definedName>
    <definedName name="VALOR_INS_BCC_FIN_04">'[3]F-2'!$E$31</definedName>
    <definedName name="VALOR_INS_BCC_FIN_05">'[3]F-2'!$F$31</definedName>
    <definedName name="VALOR_INS_BCC_FIN_06">'[3]F-2'!$G$31</definedName>
    <definedName name="VALOR_INS_BCC_FIN_07">'[3]F-2'!$H$31</definedName>
    <definedName name="VALOR_INS_BCC_T1">'[3]F-2'!$B$27</definedName>
    <definedName name="VALOR_INS_BCC_T2">'[3]F-2'!$C$27</definedName>
    <definedName name="VALOR_INS_BCC_T3">'[3]F-2'!$D$27</definedName>
    <definedName name="VALOR_INS_BCC_T4">'[3]F-2'!$E$27</definedName>
    <definedName name="VALOR_INS_BCC_T5">'[3]F-2'!$F$27</definedName>
    <definedName name="VALOR_INS_BCC_T6">'[3]F-2'!$G$27</definedName>
    <definedName name="VALOR_INS_BCC_T7">'[3]F-2'!$H$27</definedName>
    <definedName name="x">#REF!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83" i="1" l="1"/>
  <c r="A83" i="1"/>
  <c r="D82" i="1"/>
  <c r="A82" i="1"/>
  <c r="F41" i="1"/>
  <c r="F70" i="1" s="1"/>
  <c r="F89" i="1" s="1"/>
  <c r="E41" i="1"/>
  <c r="E70" i="1" s="1"/>
  <c r="E89" i="1" s="1"/>
  <c r="C41" i="1"/>
  <c r="C70" i="1" s="1"/>
  <c r="C89" i="1" s="1"/>
  <c r="G39" i="1"/>
  <c r="G38" i="1"/>
  <c r="G37" i="1"/>
  <c r="G36" i="1"/>
  <c r="G35" i="1"/>
  <c r="D35" i="1"/>
  <c r="G34" i="1"/>
  <c r="D34" i="1"/>
  <c r="G33" i="1"/>
  <c r="G32" i="1"/>
  <c r="G31" i="1"/>
  <c r="G30" i="1"/>
  <c r="G29" i="1"/>
  <c r="G28" i="1"/>
  <c r="G27" i="1"/>
  <c r="G26" i="1"/>
  <c r="G25" i="1"/>
  <c r="G24" i="1"/>
  <c r="G23" i="1"/>
  <c r="G22" i="1"/>
  <c r="G21" i="1"/>
  <c r="G20" i="1"/>
  <c r="G19" i="1"/>
  <c r="G18" i="1"/>
  <c r="G17" i="1"/>
  <c r="G16" i="1"/>
  <c r="G15" i="1"/>
  <c r="D15" i="1"/>
  <c r="D41" i="1" s="1"/>
  <c r="D70" i="1" s="1"/>
  <c r="D89" i="1" s="1"/>
  <c r="G14" i="1"/>
  <c r="G13" i="1"/>
  <c r="G12" i="1"/>
  <c r="G11" i="1"/>
  <c r="G10" i="1"/>
  <c r="G9" i="1"/>
  <c r="G41" i="1" s="1"/>
  <c r="A4" i="1"/>
  <c r="A2" i="1"/>
  <c r="G70" i="1" l="1"/>
  <c r="G89" i="1" s="1"/>
  <c r="G42" i="1"/>
</calcChain>
</file>

<file path=xl/sharedStrings.xml><?xml version="1.0" encoding="utf-8"?>
<sst xmlns="http://schemas.openxmlformats.org/spreadsheetml/2006/main" count="74" uniqueCount="74">
  <si>
    <t>Formato 5 Estado Analítico de Ingresos Detallado - LDF</t>
  </si>
  <si>
    <t>Estado Analítico de Ingresos Detallado - LDF</t>
  </si>
  <si>
    <t>(PESOS)</t>
  </si>
  <si>
    <t>Concepto</t>
  </si>
  <si>
    <t>Ingreso</t>
  </si>
  <si>
    <t>Diferencia</t>
  </si>
  <si>
    <t>Estimado</t>
  </si>
  <si>
    <t>Ampliaciones/ (Reducciones)</t>
  </si>
  <si>
    <t>Modificado</t>
  </si>
  <si>
    <t>Devengado</t>
  </si>
  <si>
    <t>Recaudado</t>
  </si>
  <si>
    <t>Ingresos de Libre Disposición</t>
  </si>
  <si>
    <t>A. Impuestos</t>
  </si>
  <si>
    <t>B. Cuotas y Aportaciones de Seguridad Social</t>
  </si>
  <si>
    <t>C. Contribuciones de Mejoras</t>
  </si>
  <si>
    <t>D. Derechos</t>
  </si>
  <si>
    <t>E. Productos</t>
  </si>
  <si>
    <t>F. Aprovechamientos</t>
  </si>
  <si>
    <t>G. Ingresos por Venta de Bienes y Prestación de Servicios</t>
  </si>
  <si>
    <t>H. Participaciones (H=h1+h2+h3+h4+h5+h6+h7+h8+h9+h10+h11)</t>
  </si>
  <si>
    <t xml:space="preserve">h1) Fondo General de Participaciones </t>
  </si>
  <si>
    <t>h2) Fondo de Fomento Municipal</t>
  </si>
  <si>
    <t>h3) Fondo de Fiscalización y Recaudación</t>
  </si>
  <si>
    <t>h4) Fondo de Compensación</t>
  </si>
  <si>
    <t>h5) Fondo de Extracción de Hidrocarburos</t>
  </si>
  <si>
    <t>h6) Impuesto Especial Sobre Producción y Servicios</t>
  </si>
  <si>
    <t>h7) 0.136% de la Recaudación Federal Participable</t>
  </si>
  <si>
    <t>h8) 3.17% Sobre Extracción de Petróleo</t>
  </si>
  <si>
    <t>h9) Gasolinas y Diésel</t>
  </si>
  <si>
    <t>h10) Fondo del Impuesto Sobre la Renta</t>
  </si>
  <si>
    <t>h11) Fondo de Estabilización de los Ingresos de las Entidades Federativas</t>
  </si>
  <si>
    <t>I. Incentivos Derivados de la Colaboración Fiscal (I=i1+i2+i3+i4+i5)</t>
  </si>
  <si>
    <t>i1) Tenencia o Uso de Vehículos</t>
  </si>
  <si>
    <t>i2) Fondo de Compensación ISAN</t>
  </si>
  <si>
    <t>i3) Impuesto Sobre Automóviles Nuevos</t>
  </si>
  <si>
    <t>i4) Fondo de Compensación de Repecos-Intermedios</t>
  </si>
  <si>
    <t>i5) Otros Incentivos Económicos</t>
  </si>
  <si>
    <t>J. Transferencias y Asignaciones</t>
  </si>
  <si>
    <t>K. Convenios</t>
  </si>
  <si>
    <t>k1) Otros Convenios y Subsidios</t>
  </si>
  <si>
    <t>L. Otros Ingresos de Libre Disposición (L=l1+l2)</t>
  </si>
  <si>
    <t xml:space="preserve">l1) Participaciones en Ingresos Locales </t>
  </si>
  <si>
    <t>l2) Otros Ingresos de Libre Disposición</t>
  </si>
  <si>
    <t>I. Total de Ingresos de Libre Disposición (I=A+B+C+D+E+F+G+H+I+J+K+L)</t>
  </si>
  <si>
    <t>Ingresos Excedentes de Ingresos de Libre Disposición</t>
  </si>
  <si>
    <t xml:space="preserve">Transferencias Federales Etiquetadas </t>
  </si>
  <si>
    <t>A. Aportaciones (A=a1+a2+a3+a4+a5+a6+a7+a8)</t>
  </si>
  <si>
    <t>a1) Fondo de Aportaciones para la Nómina Educativa y Gasto Operativo</t>
  </si>
  <si>
    <t>a2) Fondo de Aportaciones para los Servicios de Salud</t>
  </si>
  <si>
    <t>a3) Fondo de Aportaciones para la Infraestructura Social</t>
  </si>
  <si>
    <t>a4) Fondo de Aportaciones para el Fortalecimiento de los Municipios y de las Demarcaciones Territoriales del Distrito Federal</t>
  </si>
  <si>
    <t>a5) Fondo de Aportaciones Múltiples</t>
  </si>
  <si>
    <t>a6) Fondo de Aportaciones para la Educación Tecnológica y de Adultos</t>
  </si>
  <si>
    <t>a7) Fondo de Aportaciones para la Seguridad Pública de los Estados y del Distrito Federal</t>
  </si>
  <si>
    <t>a8) Fondo de Aportaciones para el Fortalecimiento de las Entidades Federativas</t>
  </si>
  <si>
    <t>B. Convenios (B=b1+b2+b3+b4)</t>
  </si>
  <si>
    <t>b1) Convenios de Protección Social en Salud</t>
  </si>
  <si>
    <t>b2) Convenios de Descentralización</t>
  </si>
  <si>
    <t>b3) Convenios de Reasignación</t>
  </si>
  <si>
    <t>b4) Otros Convenios y Subsidios</t>
  </si>
  <si>
    <t>C. Fondos Distintos de Aportaciones (C=c1+c2)</t>
  </si>
  <si>
    <t>c1) Fondo para Entidades Federativas y Municipios Productores de Hidrocarburos</t>
  </si>
  <si>
    <t>c2) Fondo Minero</t>
  </si>
  <si>
    <t>D. Transferencias, Asignaciones, Subsidios y Subvenciones, y Pensiones y Jubilaciones</t>
  </si>
  <si>
    <t>E. Otras Transferencias Federales Etiquetadas</t>
  </si>
  <si>
    <t>II. Total de Transferencias Federales Etiquetadas (II = A + B + C + D + E)</t>
  </si>
  <si>
    <t>III. Ingresos Derivados de Financiamientos (III = A)</t>
  </si>
  <si>
    <t>A. Ingresos Derivados de Financiamientos</t>
  </si>
  <si>
    <t>IV. Total de Ingresos (IV = I + II + III)</t>
  </si>
  <si>
    <t>Datos Informativos</t>
  </si>
  <si>
    <t>1. Ingresos Derivados de Financiamientos con Fuente de Pago de Ingresos de Libre Disposición</t>
  </si>
  <si>
    <t>2. Ingresos Derivados de Financiamientos con Fuente de Pago de Transferencias Federales Etiquetadas</t>
  </si>
  <si>
    <t>3. Ingresos Derivados de Financiamientos (3 = 1 + 2)</t>
  </si>
  <si>
    <t>Bajo protesta de decir verdad declaramos que los Formatos de la LDF son correctos y responsabilidad del emisor.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</si>
</sst>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3" formatCode="_(* #,##0.00_);_(* \(#,##0.00\);_(* &quot;-&quot;??_);_(@_)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color theme="1"/>
      <name val="Arial"/>
      <family val="2"/>
    </font>
    <font>
      <sz val="10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 diagonalUp="1">
      <left style="thin">
        <color auto="1"/>
      </left>
      <right style="thin">
        <color auto="1"/>
      </right>
      <top/>
      <bottom/>
      <diagonal style="thin">
        <color theme="1" tint="0.499984740745262"/>
      </diagonal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39">
    <xf numFmtId="0" fontId="0" fillId="0" borderId="0" xfId="0"/>
    <xf numFmtId="0" fontId="2" fillId="0" borderId="1" xfId="0" applyFont="1" applyBorder="1" applyAlignment="1">
      <alignment horizontal="left" vertical="center"/>
    </xf>
    <xf numFmtId="0" fontId="2" fillId="0" borderId="2" xfId="0" applyFont="1" applyBorder="1" applyAlignment="1">
      <alignment horizontal="left" vertical="center"/>
    </xf>
    <xf numFmtId="0" fontId="2" fillId="0" borderId="3" xfId="0" applyFont="1" applyBorder="1" applyAlignment="1">
      <alignment horizontal="left" vertical="center"/>
    </xf>
    <xf numFmtId="0" fontId="2" fillId="2" borderId="4" xfId="0" applyFont="1" applyFill="1" applyBorder="1" applyAlignment="1">
      <alignment horizontal="centerContinuous" vertical="center"/>
    </xf>
    <xf numFmtId="0" fontId="2" fillId="2" borderId="5" xfId="0" applyFont="1" applyFill="1" applyBorder="1" applyAlignment="1">
      <alignment horizontal="centerContinuous" vertical="center"/>
    </xf>
    <xf numFmtId="0" fontId="2" fillId="2" borderId="6" xfId="0" applyFont="1" applyFill="1" applyBorder="1" applyAlignment="1">
      <alignment horizontal="centerContinuous" vertical="center"/>
    </xf>
    <xf numFmtId="0" fontId="2" fillId="2" borderId="7" xfId="0" applyFont="1" applyFill="1" applyBorder="1" applyAlignment="1">
      <alignment horizontal="centerContinuous" vertical="center"/>
    </xf>
    <xf numFmtId="0" fontId="2" fillId="2" borderId="0" xfId="0" applyFont="1" applyFill="1" applyAlignment="1">
      <alignment horizontal="centerContinuous" vertical="center"/>
    </xf>
    <xf numFmtId="0" fontId="2" fillId="2" borderId="8" xfId="0" applyFont="1" applyFill="1" applyBorder="1" applyAlignment="1">
      <alignment horizontal="centerContinuous" vertical="center"/>
    </xf>
    <xf numFmtId="0" fontId="2" fillId="2" borderId="9" xfId="0" applyFont="1" applyFill="1" applyBorder="1" applyAlignment="1">
      <alignment horizontal="centerContinuous" vertical="center"/>
    </xf>
    <xf numFmtId="0" fontId="2" fillId="2" borderId="10" xfId="0" applyFont="1" applyFill="1" applyBorder="1" applyAlignment="1">
      <alignment horizontal="centerContinuous" vertical="center"/>
    </xf>
    <xf numFmtId="0" fontId="2" fillId="2" borderId="11" xfId="0" applyFont="1" applyFill="1" applyBorder="1" applyAlignment="1">
      <alignment horizontal="centerContinuous" vertical="center"/>
    </xf>
    <xf numFmtId="0" fontId="2" fillId="2" borderId="12" xfId="0" applyFont="1" applyFill="1" applyBorder="1" applyAlignment="1">
      <alignment horizontal="center" vertical="center"/>
    </xf>
    <xf numFmtId="0" fontId="2" fillId="2" borderId="13" xfId="0" applyFont="1" applyFill="1" applyBorder="1" applyAlignment="1">
      <alignment horizontal="center" vertical="center"/>
    </xf>
    <xf numFmtId="0" fontId="2" fillId="2" borderId="14" xfId="0" applyFont="1" applyFill="1" applyBorder="1" applyAlignment="1">
      <alignment horizontal="center" vertical="center"/>
    </xf>
    <xf numFmtId="0" fontId="2" fillId="2" borderId="13" xfId="0" applyFont="1" applyFill="1" applyBorder="1" applyAlignment="1">
      <alignment horizontal="center" vertical="center"/>
    </xf>
    <xf numFmtId="0" fontId="2" fillId="2" borderId="13" xfId="0" applyFont="1" applyFill="1" applyBorder="1" applyAlignment="1">
      <alignment horizontal="center" vertical="center" wrapText="1"/>
    </xf>
    <xf numFmtId="0" fontId="2" fillId="0" borderId="12" xfId="0" applyFont="1" applyBorder="1" applyAlignment="1">
      <alignment horizontal="left" vertical="center" indent="3"/>
    </xf>
    <xf numFmtId="4" fontId="0" fillId="0" borderId="15" xfId="0" applyNumberFormat="1" applyBorder="1"/>
    <xf numFmtId="0" fontId="0" fillId="0" borderId="15" xfId="0" applyBorder="1" applyAlignment="1">
      <alignment horizontal="left" vertical="center" indent="6"/>
    </xf>
    <xf numFmtId="4" fontId="0" fillId="0" borderId="15" xfId="0" applyNumberFormat="1" applyBorder="1" applyAlignment="1" applyProtection="1">
      <alignment vertical="center"/>
      <protection locked="0"/>
    </xf>
    <xf numFmtId="0" fontId="0" fillId="0" borderId="15" xfId="0" applyBorder="1" applyAlignment="1">
      <alignment horizontal="left" indent="6"/>
    </xf>
    <xf numFmtId="0" fontId="0" fillId="0" borderId="15" xfId="0" applyBorder="1" applyAlignment="1">
      <alignment horizontal="left" vertical="center" indent="9"/>
    </xf>
    <xf numFmtId="0" fontId="0" fillId="0" borderId="15" xfId="0" applyBorder="1" applyAlignment="1">
      <alignment vertical="center"/>
    </xf>
    <xf numFmtId="0" fontId="2" fillId="0" borderId="15" xfId="0" applyFont="1" applyBorder="1" applyAlignment="1">
      <alignment horizontal="left" vertical="center" indent="3"/>
    </xf>
    <xf numFmtId="4" fontId="2" fillId="0" borderId="15" xfId="0" applyNumberFormat="1" applyFont="1" applyBorder="1" applyAlignment="1" applyProtection="1">
      <alignment vertical="center"/>
      <protection locked="0"/>
    </xf>
    <xf numFmtId="3" fontId="3" fillId="0" borderId="15" xfId="0" applyNumberFormat="1" applyFont="1" applyBorder="1" applyAlignment="1" applyProtection="1">
      <alignment vertical="center"/>
      <protection locked="0"/>
    </xf>
    <xf numFmtId="4" fontId="0" fillId="2" borderId="16" xfId="0" applyNumberFormat="1" applyFill="1" applyBorder="1" applyAlignment="1">
      <alignment vertical="center"/>
    </xf>
    <xf numFmtId="4" fontId="0" fillId="0" borderId="15" xfId="0" applyNumberFormat="1" applyBorder="1" applyAlignment="1">
      <alignment vertical="center"/>
    </xf>
    <xf numFmtId="0" fontId="0" fillId="0" borderId="15" xfId="0" applyBorder="1" applyAlignment="1">
      <alignment horizontal="left" vertical="center" wrapText="1" indent="9"/>
    </xf>
    <xf numFmtId="0" fontId="0" fillId="0" borderId="15" xfId="0" applyBorder="1" applyAlignment="1">
      <alignment horizontal="left" wrapText="1" indent="9"/>
    </xf>
    <xf numFmtId="0" fontId="0" fillId="0" borderId="15" xfId="0" applyBorder="1" applyAlignment="1">
      <alignment horizontal="left" vertical="center" wrapText="1" indent="3"/>
    </xf>
    <xf numFmtId="0" fontId="2" fillId="0" borderId="15" xfId="0" applyFont="1" applyBorder="1" applyAlignment="1">
      <alignment horizontal="left" vertical="center" wrapText="1" indent="3"/>
    </xf>
    <xf numFmtId="0" fontId="0" fillId="0" borderId="14" xfId="0" applyBorder="1" applyAlignment="1">
      <alignment vertical="center"/>
    </xf>
    <xf numFmtId="4" fontId="0" fillId="0" borderId="14" xfId="0" applyNumberFormat="1" applyBorder="1"/>
    <xf numFmtId="0" fontId="4" fillId="0" borderId="0" xfId="0" applyFont="1"/>
    <xf numFmtId="43" fontId="0" fillId="0" borderId="0" xfId="1" applyFont="1"/>
    <xf numFmtId="43" fontId="0" fillId="0" borderId="0" xfId="0" applyNumberFormat="1"/>
  </cellXfs>
  <cellStyles count="2"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externalLink" Target="externalLinks/externalLink2.xml"/><Relationship Id="rId7" Type="http://schemas.openxmlformats.org/officeDocument/2006/relationships/styles" Target="styles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4.xml"/><Relationship Id="rId4" Type="http://schemas.openxmlformats.org/officeDocument/2006/relationships/externalLink" Target="externalLinks/externalLink3.xml"/><Relationship Id="rId9" Type="http://schemas.openxmlformats.org/officeDocument/2006/relationships/calcChain" Target="calcChain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cmanceral/Desktop/2026/FOFAE/2DO%20TRIMESTRE/FINANZAS/0361_IDF_PEGT_FAC_2602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Informatica/Downloads/Formatos_Anexo_1_Criterios_LDF.xlsm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JOSELUISP\Users\Users\ncamargoz\Desktop\Compartido\4%20EJERCICIO%202022\INFORMACI&#211;N%20FINANCIERA\FICUENCA\2%20LDF\1ER%20TRIMESTRE%20FICUENCA%20LDF%201.xlsm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ncamargoz/Downloads/Formatos_Anexo_1_Criterios_LDF%20(1)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Hoja1"/>
      <sheetName val="Formato 1"/>
      <sheetName val="Formato 2"/>
      <sheetName val="Formato 3"/>
      <sheetName val="Formato 4"/>
      <sheetName val="Formato 5"/>
      <sheetName val="Formato 6 a)"/>
      <sheetName val="Formato 6 b)"/>
      <sheetName val="Formato 6 c)"/>
      <sheetName val="Formato 6 d)"/>
      <sheetName val="Formato 7 a)"/>
      <sheetName val="Formato 7 b)"/>
      <sheetName val="Formato 7 c)"/>
      <sheetName val="Formato 7 d)"/>
      <sheetName val="Formato 8"/>
      <sheetName val="Guía"/>
    </sheetNames>
    <sheetDataSet>
      <sheetData sheetId="0">
        <row r="1">
          <cell r="A1" t="str">
            <v>Ing. Marisol Suárez Correa</v>
          </cell>
          <cell r="C1" t="str">
            <v xml:space="preserve">C.P. Juan  Lara Centerno </v>
          </cell>
        </row>
        <row r="2">
          <cell r="A2" t="str">
            <v>Presidenta Suplente del Comité</v>
          </cell>
          <cell r="C2" t="str">
            <v xml:space="preserve">Dirección de Control y Seguimiento de Fideicomisos </v>
          </cell>
        </row>
      </sheetData>
      <sheetData sheetId="1">
        <row r="2">
          <cell r="A2" t="str">
            <v>Fidecomiso a Alianza para el Campo de Guanajuato &lt;&lt;ALCAMPO&gt;&gt;</v>
          </cell>
        </row>
      </sheetData>
      <sheetData sheetId="2"/>
      <sheetData sheetId="3">
        <row r="4">
          <cell r="A4" t="str">
            <v>Del 1 de Enero al 30 de Junio del 2026</v>
          </cell>
        </row>
      </sheetData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atos Generales"/>
      <sheetName val="Info General"/>
      <sheetName val="datos"/>
      <sheetName val="Formato 1"/>
      <sheetName val="F01"/>
      <sheetName val="Formato 2"/>
      <sheetName val="F02"/>
      <sheetName val="Formato 3"/>
      <sheetName val="F03"/>
      <sheetName val="Formato 4"/>
      <sheetName val="F04"/>
      <sheetName val="Formato 5"/>
      <sheetName val="F05"/>
      <sheetName val="Formato 6 a)"/>
      <sheetName val="F06a"/>
      <sheetName val="Formato 6 b)"/>
      <sheetName val="F06b"/>
      <sheetName val="Formato 6 c)"/>
      <sheetName val="F06c"/>
      <sheetName val="Formato 6 d)"/>
      <sheetName val="F06d"/>
      <sheetName val="Formato 7 a)"/>
      <sheetName val="F07a"/>
      <sheetName val="Formato 7 b)"/>
      <sheetName val="F07b"/>
      <sheetName val="Formato 7 c)"/>
      <sheetName val="F07c"/>
      <sheetName val="Formato 7 d)"/>
      <sheetName val="F07d"/>
      <sheetName val="Formato 8"/>
      <sheetName val="F08"/>
    </sheetNames>
    <sheetDataSet>
      <sheetData sheetId="0"/>
      <sheetData sheetId="1">
        <row r="7">
          <cell r="C7" t="str">
            <v>ORGANISMO, Gobierno del Estado de Aguascalientes (a)</v>
          </cell>
        </row>
        <row r="14">
          <cell r="C14" t="str">
            <v>Al 31 de diciembre de 2016 y al 30 de marzo de 2017 (b)</v>
          </cell>
        </row>
        <row r="20">
          <cell r="D20" t="str">
            <v>2017 (d)</v>
          </cell>
          <cell r="E20" t="str">
            <v>31 de diciembre de 2016 (e)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atos Generales"/>
      <sheetName val="Info General"/>
      <sheetName val="datos"/>
      <sheetName val="F-1"/>
      <sheetName val="F01"/>
      <sheetName val="F-2"/>
      <sheetName val="F-3"/>
      <sheetName val="F02"/>
      <sheetName val="F03"/>
      <sheetName val="F-4"/>
      <sheetName val="F04"/>
      <sheetName val="F-5"/>
      <sheetName val="F05"/>
      <sheetName val="F-6a"/>
      <sheetName val="F06a"/>
      <sheetName val="F-6b"/>
      <sheetName val="F06b"/>
      <sheetName val="F-6c"/>
      <sheetName val="F06c"/>
      <sheetName val="F-6d"/>
      <sheetName val="F06d"/>
      <sheetName val="F-7a"/>
      <sheetName val="F07a"/>
      <sheetName val="F-7b"/>
      <sheetName val="F07b"/>
      <sheetName val="F-7c"/>
      <sheetName val="F07c"/>
      <sheetName val="F-7d"/>
      <sheetName val="F07d"/>
      <sheetName val="F-8"/>
      <sheetName val="F08"/>
    </sheetNames>
    <sheetDataSet>
      <sheetData sheetId="0">
        <row r="3">
          <cell r="C3" t="str">
            <v>Fideicomiso de Apoyo operativo al Consejo de Cuenca Lerma Chapala   &lt;&lt;FICUENCA&gt;&gt;</v>
          </cell>
        </row>
      </sheetData>
      <sheetData sheetId="1">
        <row r="6">
          <cell r="C6" t="str">
            <v>Fideicomiso de Apoyo operativo al Consejo de Cuenca Lerma Chapala &lt;&lt;FICUENCA&gt;&gt;, Gobierno del Estado de Guanajuato</v>
          </cell>
        </row>
        <row r="8">
          <cell r="C8" t="str">
            <v>Guanajuato</v>
          </cell>
        </row>
        <row r="10">
          <cell r="C10" t="str">
            <v>No Aplica</v>
          </cell>
        </row>
        <row r="11">
          <cell r="C11" t="str">
            <v>Gobierno del Estado de Guanajuato</v>
          </cell>
        </row>
        <row r="12">
          <cell r="C12">
            <v>2022</v>
          </cell>
        </row>
        <row r="15">
          <cell r="C15">
            <v>1</v>
          </cell>
        </row>
        <row r="16">
          <cell r="C16" t="str">
            <v>Del 1 de enero al 30 de marzo de 2022 (b)</v>
          </cell>
        </row>
        <row r="18">
          <cell r="D18" t="str">
            <v>Monto pagado de la inversión al 30 de marzo de 2022 (k)</v>
          </cell>
          <cell r="E18" t="str">
            <v>Monto pagado de la inversión actualizado al 30 de marzo de 2022 (l)</v>
          </cell>
          <cell r="F18" t="str">
            <v>Saldo pendiente por pagar de la inversión al 30 de marzo de 2022 (m = g – l)</v>
          </cell>
        </row>
        <row r="20">
          <cell r="F20" t="str">
            <v>Saldo al 31 de diciembre de 2021 (d)</v>
          </cell>
        </row>
        <row r="23">
          <cell r="D23">
            <v>2023</v>
          </cell>
          <cell r="E23" t="str">
            <v>2024 (d)</v>
          </cell>
          <cell r="F23" t="str">
            <v>2025 (d)</v>
          </cell>
          <cell r="G23" t="str">
            <v>2026 (d)</v>
          </cell>
          <cell r="H23" t="str">
            <v>2027 (d)</v>
          </cell>
          <cell r="I23" t="str">
            <v>2028 (d)</v>
          </cell>
        </row>
        <row r="25">
          <cell r="D25" t="str">
            <v>2017 ¹ (c)</v>
          </cell>
          <cell r="E25" t="str">
            <v>2018 ¹ (c)</v>
          </cell>
          <cell r="F25" t="str">
            <v>2019 ¹ (c)</v>
          </cell>
          <cell r="G25" t="str">
            <v>2020 ¹ (c)</v>
          </cell>
          <cell r="H25" t="str">
            <v>2021 ¹ (c)</v>
          </cell>
        </row>
      </sheetData>
      <sheetData sheetId="2"/>
      <sheetData sheetId="3"/>
      <sheetData sheetId="4"/>
      <sheetData sheetId="5">
        <row r="22">
          <cell r="B22">
            <v>0</v>
          </cell>
          <cell r="C22">
            <v>0</v>
          </cell>
          <cell r="D22">
            <v>0</v>
          </cell>
          <cell r="E22">
            <v>0</v>
          </cell>
          <cell r="G22">
            <v>0</v>
          </cell>
          <cell r="H22">
            <v>0</v>
          </cell>
        </row>
        <row r="27">
          <cell r="B27">
            <v>0</v>
          </cell>
          <cell r="C27">
            <v>0</v>
          </cell>
          <cell r="D27">
            <v>0</v>
          </cell>
          <cell r="E27">
            <v>0</v>
          </cell>
          <cell r="F27">
            <v>0</v>
          </cell>
          <cell r="G27">
            <v>0</v>
          </cell>
          <cell r="H27">
            <v>0</v>
          </cell>
        </row>
        <row r="41">
          <cell r="B41">
            <v>0</v>
          </cell>
          <cell r="C41">
            <v>0</v>
          </cell>
          <cell r="D41">
            <v>0</v>
          </cell>
          <cell r="E41">
            <v>0</v>
          </cell>
          <cell r="F41">
            <v>0</v>
          </cell>
        </row>
      </sheetData>
      <sheetData sheetId="6">
        <row r="8">
          <cell r="E8">
            <v>1608151.6779999998</v>
          </cell>
          <cell r="G8">
            <v>134942.79286363636</v>
          </cell>
          <cell r="H8">
            <v>134942.79286363636</v>
          </cell>
          <cell r="I8">
            <v>375267.4160909091</v>
          </cell>
          <cell r="J8">
            <v>375267.4160909091</v>
          </cell>
          <cell r="K8">
            <v>1232884.2619090909</v>
          </cell>
        </row>
        <row r="22">
          <cell r="E22">
            <v>0</v>
          </cell>
          <cell r="G22">
            <v>0</v>
          </cell>
          <cell r="H22">
            <v>0</v>
          </cell>
          <cell r="I22">
            <v>0</v>
          </cell>
          <cell r="J22">
            <v>0</v>
          </cell>
          <cell r="K22">
            <v>0</v>
          </cell>
        </row>
        <row r="28">
          <cell r="E28">
            <v>1608151.6779999998</v>
          </cell>
          <cell r="G28">
            <v>134942.79286363636</v>
          </cell>
          <cell r="H28">
            <v>134942.79286363636</v>
          </cell>
          <cell r="I28">
            <v>375267.4160909091</v>
          </cell>
          <cell r="J28">
            <v>375267.4160909091</v>
          </cell>
          <cell r="K28">
            <v>1232884.2619090909</v>
          </cell>
        </row>
      </sheetData>
      <sheetData sheetId="7"/>
      <sheetData sheetId="8"/>
      <sheetData sheetId="9"/>
      <sheetData sheetId="10"/>
      <sheetData sheetId="11">
        <row r="14">
          <cell r="E14">
            <v>0</v>
          </cell>
        </row>
      </sheetData>
      <sheetData sheetId="12"/>
      <sheetData sheetId="13">
        <row r="48">
          <cell r="E48">
            <v>0</v>
          </cell>
        </row>
      </sheetData>
      <sheetData sheetId="14"/>
      <sheetData sheetId="15">
        <row r="9">
          <cell r="B9">
            <v>0</v>
          </cell>
          <cell r="C9">
            <v>3446397.26</v>
          </cell>
          <cell r="D9">
            <v>3446397.26</v>
          </cell>
          <cell r="E9">
            <v>349202.4289</v>
          </cell>
          <cell r="F9">
            <v>320781.03999999998</v>
          </cell>
          <cell r="G9">
            <v>3097194.8310999996</v>
          </cell>
        </row>
        <row r="19">
          <cell r="B19">
            <v>0</v>
          </cell>
          <cell r="C19">
            <v>0</v>
          </cell>
          <cell r="D19">
            <v>0</v>
          </cell>
          <cell r="E19">
            <v>0</v>
          </cell>
          <cell r="F19">
            <v>0</v>
          </cell>
          <cell r="G19">
            <v>0</v>
          </cell>
        </row>
        <row r="29">
          <cell r="B29">
            <v>0</v>
          </cell>
          <cell r="C29">
            <v>3446397.26</v>
          </cell>
          <cell r="D29">
            <v>3446397.26</v>
          </cell>
          <cell r="E29">
            <v>349202.4289</v>
          </cell>
          <cell r="F29">
            <v>320781.03999999998</v>
          </cell>
          <cell r="G29">
            <v>3097194.8310999996</v>
          </cell>
        </row>
      </sheetData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atos Generales"/>
      <sheetName val="Info General"/>
      <sheetName val="datos"/>
      <sheetName val="Formato 1"/>
      <sheetName val="F01"/>
      <sheetName val="Formato 2"/>
      <sheetName val="F02"/>
      <sheetName val="Formato 3"/>
      <sheetName val="F03"/>
      <sheetName val="Formato 4"/>
      <sheetName val="F04"/>
      <sheetName val="Formato 5"/>
      <sheetName val="F05"/>
      <sheetName val="Formato 6 a)"/>
      <sheetName val="F06a"/>
      <sheetName val="Formato 6 b)"/>
      <sheetName val="F06b"/>
      <sheetName val="Formato 6 c)"/>
      <sheetName val="F06c"/>
      <sheetName val="Formato 6 d)"/>
      <sheetName val="F06d"/>
      <sheetName val="Formato 7 a)"/>
      <sheetName val="F07a"/>
      <sheetName val="Formato 7 b)"/>
      <sheetName val="F07b"/>
      <sheetName val="Formato 7 c)"/>
      <sheetName val="F07c"/>
      <sheetName val="Formato 7 d)"/>
      <sheetName val="F07d"/>
      <sheetName val="Formato 8"/>
      <sheetName val="F08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6">
    <outlinePr summaryBelow="0"/>
    <pageSetUpPr fitToPage="1"/>
  </sheetPr>
  <dimension ref="A1:G89"/>
  <sheetViews>
    <sheetView showGridLines="0" tabSelected="1" zoomScale="80" zoomScaleNormal="80" workbookViewId="0">
      <selection activeCell="A15" sqref="A15:XFD15"/>
    </sheetView>
  </sheetViews>
  <sheetFormatPr baseColWidth="10" defaultColWidth="11" defaultRowHeight="15" x14ac:dyDescent="0.25"/>
  <cols>
    <col min="1" max="1" width="87" bestFit="1" customWidth="1"/>
    <col min="2" max="2" width="22.28515625" bestFit="1" customWidth="1"/>
    <col min="3" max="3" width="20.5703125" bestFit="1" customWidth="1"/>
    <col min="4" max="4" width="22.28515625" bestFit="1" customWidth="1"/>
    <col min="5" max="5" width="21.85546875" bestFit="1" customWidth="1"/>
    <col min="6" max="6" width="22.28515625" bestFit="1" customWidth="1"/>
    <col min="7" max="7" width="21.28515625" bestFit="1" customWidth="1"/>
    <col min="8" max="8" width="11" customWidth="1"/>
  </cols>
  <sheetData>
    <row r="1" spans="1:7" x14ac:dyDescent="0.25">
      <c r="A1" s="1" t="s">
        <v>0</v>
      </c>
      <c r="B1" s="2"/>
      <c r="C1" s="2"/>
      <c r="D1" s="2"/>
      <c r="E1" s="2"/>
      <c r="F1" s="2"/>
      <c r="G1" s="3"/>
    </row>
    <row r="2" spans="1:7" x14ac:dyDescent="0.25">
      <c r="A2" s="4" t="str">
        <f>'[1]Formato 1'!A2</f>
        <v>Fidecomiso a Alianza para el Campo de Guanajuato &lt;&lt;ALCAMPO&gt;&gt;</v>
      </c>
      <c r="B2" s="5"/>
      <c r="C2" s="5"/>
      <c r="D2" s="5"/>
      <c r="E2" s="5"/>
      <c r="F2" s="5"/>
      <c r="G2" s="6"/>
    </row>
    <row r="3" spans="1:7" x14ac:dyDescent="0.25">
      <c r="A3" s="7" t="s">
        <v>1</v>
      </c>
      <c r="B3" s="8"/>
      <c r="C3" s="8"/>
      <c r="D3" s="8"/>
      <c r="E3" s="8"/>
      <c r="F3" s="8"/>
      <c r="G3" s="9"/>
    </row>
    <row r="4" spans="1:7" x14ac:dyDescent="0.25">
      <c r="A4" s="7" t="str">
        <f>'[1]Formato 3'!A4</f>
        <v>Del 1 de Enero al 30 de Junio del 2026</v>
      </c>
      <c r="B4" s="8"/>
      <c r="C4" s="8"/>
      <c r="D4" s="8"/>
      <c r="E4" s="8"/>
      <c r="F4" s="8"/>
      <c r="G4" s="9"/>
    </row>
    <row r="5" spans="1:7" x14ac:dyDescent="0.25">
      <c r="A5" s="10" t="s">
        <v>2</v>
      </c>
      <c r="B5" s="11"/>
      <c r="C5" s="11"/>
      <c r="D5" s="11"/>
      <c r="E5" s="11"/>
      <c r="F5" s="11"/>
      <c r="G5" s="12"/>
    </row>
    <row r="6" spans="1:7" x14ac:dyDescent="0.25">
      <c r="A6" s="13" t="s">
        <v>3</v>
      </c>
      <c r="B6" s="14" t="s">
        <v>4</v>
      </c>
      <c r="C6" s="14"/>
      <c r="D6" s="14"/>
      <c r="E6" s="14"/>
      <c r="F6" s="14"/>
      <c r="G6" s="14" t="s">
        <v>5</v>
      </c>
    </row>
    <row r="7" spans="1:7" ht="30" x14ac:dyDescent="0.25">
      <c r="A7" s="15"/>
      <c r="B7" s="16" t="s">
        <v>6</v>
      </c>
      <c r="C7" s="17" t="s">
        <v>7</v>
      </c>
      <c r="D7" s="16" t="s">
        <v>8</v>
      </c>
      <c r="E7" s="16" t="s">
        <v>9</v>
      </c>
      <c r="F7" s="16" t="s">
        <v>10</v>
      </c>
      <c r="G7" s="14"/>
    </row>
    <row r="8" spans="1:7" x14ac:dyDescent="0.25">
      <c r="A8" s="18" t="s">
        <v>11</v>
      </c>
      <c r="B8" s="19"/>
      <c r="C8" s="19"/>
      <c r="D8" s="19"/>
      <c r="E8" s="19"/>
      <c r="F8" s="19"/>
      <c r="G8" s="19"/>
    </row>
    <row r="9" spans="1:7" x14ac:dyDescent="0.25">
      <c r="A9" s="20" t="s">
        <v>12</v>
      </c>
      <c r="B9" s="21">
        <v>0</v>
      </c>
      <c r="C9" s="21">
        <v>0</v>
      </c>
      <c r="D9" s="21">
        <v>0</v>
      </c>
      <c r="E9" s="21">
        <v>0</v>
      </c>
      <c r="F9" s="21">
        <v>0</v>
      </c>
      <c r="G9" s="21">
        <f t="shared" ref="G9:G39" si="0">F9-B9</f>
        <v>0</v>
      </c>
    </row>
    <row r="10" spans="1:7" x14ac:dyDescent="0.25">
      <c r="A10" s="20" t="s">
        <v>13</v>
      </c>
      <c r="B10" s="21">
        <v>0</v>
      </c>
      <c r="C10" s="21">
        <v>0</v>
      </c>
      <c r="D10" s="21">
        <v>0</v>
      </c>
      <c r="E10" s="21">
        <v>0</v>
      </c>
      <c r="F10" s="21">
        <v>0</v>
      </c>
      <c r="G10" s="21">
        <f t="shared" si="0"/>
        <v>0</v>
      </c>
    </row>
    <row r="11" spans="1:7" x14ac:dyDescent="0.25">
      <c r="A11" s="20" t="s">
        <v>14</v>
      </c>
      <c r="B11" s="21">
        <v>0</v>
      </c>
      <c r="C11" s="21">
        <v>0</v>
      </c>
      <c r="D11" s="21">
        <v>0</v>
      </c>
      <c r="E11" s="21">
        <v>0</v>
      </c>
      <c r="F11" s="21">
        <v>0</v>
      </c>
      <c r="G11" s="21">
        <f t="shared" si="0"/>
        <v>0</v>
      </c>
    </row>
    <row r="12" spans="1:7" x14ac:dyDescent="0.25">
      <c r="A12" s="20" t="s">
        <v>15</v>
      </c>
      <c r="B12" s="21">
        <v>0</v>
      </c>
      <c r="C12" s="21">
        <v>0</v>
      </c>
      <c r="D12" s="21">
        <v>0</v>
      </c>
      <c r="E12" s="21">
        <v>0</v>
      </c>
      <c r="F12" s="21">
        <v>0</v>
      </c>
      <c r="G12" s="21">
        <f t="shared" si="0"/>
        <v>0</v>
      </c>
    </row>
    <row r="13" spans="1:7" x14ac:dyDescent="0.25">
      <c r="A13" s="20" t="s">
        <v>16</v>
      </c>
      <c r="B13" s="21">
        <v>0</v>
      </c>
      <c r="C13" s="21">
        <v>0</v>
      </c>
      <c r="D13" s="21">
        <v>0</v>
      </c>
      <c r="E13" s="21">
        <v>0</v>
      </c>
      <c r="F13" s="21">
        <v>0</v>
      </c>
      <c r="G13" s="21">
        <f t="shared" si="0"/>
        <v>0</v>
      </c>
    </row>
    <row r="14" spans="1:7" x14ac:dyDescent="0.25">
      <c r="A14" s="20" t="s">
        <v>17</v>
      </c>
      <c r="B14" s="21">
        <v>0</v>
      </c>
      <c r="C14" s="21">
        <v>0</v>
      </c>
      <c r="D14" s="21">
        <v>0</v>
      </c>
      <c r="E14" s="21">
        <v>0</v>
      </c>
      <c r="F14" s="21">
        <v>0</v>
      </c>
      <c r="G14" s="21">
        <f t="shared" si="0"/>
        <v>0</v>
      </c>
    </row>
    <row r="15" spans="1:7" x14ac:dyDescent="0.25">
      <c r="A15" s="20" t="s">
        <v>18</v>
      </c>
      <c r="B15" s="21">
        <v>0</v>
      </c>
      <c r="C15" s="21">
        <v>9702016.4000000004</v>
      </c>
      <c r="D15" s="21">
        <f>C15</f>
        <v>9702016.4000000004</v>
      </c>
      <c r="E15" s="21">
        <v>479307.71</v>
      </c>
      <c r="F15" s="21">
        <v>479307.71</v>
      </c>
      <c r="G15" s="21">
        <f t="shared" si="0"/>
        <v>479307.71</v>
      </c>
    </row>
    <row r="16" spans="1:7" x14ac:dyDescent="0.25">
      <c r="A16" s="22" t="s">
        <v>19</v>
      </c>
      <c r="B16" s="21">
        <v>0</v>
      </c>
      <c r="C16" s="21">
        <v>0</v>
      </c>
      <c r="D16" s="21">
        <v>0</v>
      </c>
      <c r="E16" s="21">
        <v>0</v>
      </c>
      <c r="F16" s="21">
        <v>0</v>
      </c>
      <c r="G16" s="21">
        <f t="shared" si="0"/>
        <v>0</v>
      </c>
    </row>
    <row r="17" spans="1:7" x14ac:dyDescent="0.25">
      <c r="A17" s="23" t="s">
        <v>20</v>
      </c>
      <c r="B17" s="21">
        <v>0</v>
      </c>
      <c r="C17" s="21">
        <v>0</v>
      </c>
      <c r="D17" s="21">
        <v>0</v>
      </c>
      <c r="E17" s="21">
        <v>0</v>
      </c>
      <c r="F17" s="21">
        <v>0</v>
      </c>
      <c r="G17" s="21">
        <f t="shared" si="0"/>
        <v>0</v>
      </c>
    </row>
    <row r="18" spans="1:7" x14ac:dyDescent="0.25">
      <c r="A18" s="23" t="s">
        <v>21</v>
      </c>
      <c r="B18" s="21">
        <v>0</v>
      </c>
      <c r="C18" s="21">
        <v>0</v>
      </c>
      <c r="D18" s="21">
        <v>0</v>
      </c>
      <c r="E18" s="21">
        <v>0</v>
      </c>
      <c r="F18" s="21">
        <v>0</v>
      </c>
      <c r="G18" s="21">
        <f t="shared" si="0"/>
        <v>0</v>
      </c>
    </row>
    <row r="19" spans="1:7" x14ac:dyDescent="0.25">
      <c r="A19" s="23" t="s">
        <v>22</v>
      </c>
      <c r="B19" s="21">
        <v>0</v>
      </c>
      <c r="C19" s="21">
        <v>0</v>
      </c>
      <c r="D19" s="21">
        <v>0</v>
      </c>
      <c r="E19" s="21">
        <v>0</v>
      </c>
      <c r="F19" s="21">
        <v>0</v>
      </c>
      <c r="G19" s="21">
        <f t="shared" si="0"/>
        <v>0</v>
      </c>
    </row>
    <row r="20" spans="1:7" x14ac:dyDescent="0.25">
      <c r="A20" s="23" t="s">
        <v>23</v>
      </c>
      <c r="B20" s="21">
        <v>0</v>
      </c>
      <c r="C20" s="21">
        <v>0</v>
      </c>
      <c r="D20" s="21">
        <v>0</v>
      </c>
      <c r="E20" s="21">
        <v>0</v>
      </c>
      <c r="F20" s="21">
        <v>0</v>
      </c>
      <c r="G20" s="21">
        <f t="shared" si="0"/>
        <v>0</v>
      </c>
    </row>
    <row r="21" spans="1:7" x14ac:dyDescent="0.25">
      <c r="A21" s="23" t="s">
        <v>24</v>
      </c>
      <c r="B21" s="21">
        <v>0</v>
      </c>
      <c r="C21" s="21">
        <v>0</v>
      </c>
      <c r="D21" s="21">
        <v>0</v>
      </c>
      <c r="E21" s="21">
        <v>0</v>
      </c>
      <c r="F21" s="21">
        <v>0</v>
      </c>
      <c r="G21" s="21">
        <f t="shared" si="0"/>
        <v>0</v>
      </c>
    </row>
    <row r="22" spans="1:7" x14ac:dyDescent="0.25">
      <c r="A22" s="23" t="s">
        <v>25</v>
      </c>
      <c r="B22" s="21">
        <v>0</v>
      </c>
      <c r="C22" s="21">
        <v>0</v>
      </c>
      <c r="D22" s="21">
        <v>0</v>
      </c>
      <c r="E22" s="21">
        <v>0</v>
      </c>
      <c r="F22" s="21">
        <v>0</v>
      </c>
      <c r="G22" s="21">
        <f t="shared" si="0"/>
        <v>0</v>
      </c>
    </row>
    <row r="23" spans="1:7" x14ac:dyDescent="0.25">
      <c r="A23" s="23" t="s">
        <v>26</v>
      </c>
      <c r="B23" s="21">
        <v>0</v>
      </c>
      <c r="C23" s="21">
        <v>0</v>
      </c>
      <c r="D23" s="21">
        <v>0</v>
      </c>
      <c r="E23" s="21">
        <v>0</v>
      </c>
      <c r="F23" s="21">
        <v>0</v>
      </c>
      <c r="G23" s="21">
        <f t="shared" si="0"/>
        <v>0</v>
      </c>
    </row>
    <row r="24" spans="1:7" x14ac:dyDescent="0.25">
      <c r="A24" s="23" t="s">
        <v>27</v>
      </c>
      <c r="B24" s="21">
        <v>0</v>
      </c>
      <c r="C24" s="21">
        <v>0</v>
      </c>
      <c r="D24" s="21">
        <v>0</v>
      </c>
      <c r="E24" s="21">
        <v>0</v>
      </c>
      <c r="F24" s="21">
        <v>0</v>
      </c>
      <c r="G24" s="21">
        <f t="shared" si="0"/>
        <v>0</v>
      </c>
    </row>
    <row r="25" spans="1:7" x14ac:dyDescent="0.25">
      <c r="A25" s="23" t="s">
        <v>28</v>
      </c>
      <c r="B25" s="21">
        <v>0</v>
      </c>
      <c r="C25" s="21">
        <v>0</v>
      </c>
      <c r="D25" s="21">
        <v>0</v>
      </c>
      <c r="E25" s="21">
        <v>0</v>
      </c>
      <c r="F25" s="21">
        <v>0</v>
      </c>
      <c r="G25" s="21">
        <f t="shared" si="0"/>
        <v>0</v>
      </c>
    </row>
    <row r="26" spans="1:7" x14ac:dyDescent="0.25">
      <c r="A26" s="23" t="s">
        <v>29</v>
      </c>
      <c r="B26" s="21">
        <v>0</v>
      </c>
      <c r="C26" s="21">
        <v>0</v>
      </c>
      <c r="D26" s="21">
        <v>0</v>
      </c>
      <c r="E26" s="21">
        <v>0</v>
      </c>
      <c r="F26" s="21">
        <v>0</v>
      </c>
      <c r="G26" s="21">
        <f t="shared" si="0"/>
        <v>0</v>
      </c>
    </row>
    <row r="27" spans="1:7" x14ac:dyDescent="0.25">
      <c r="A27" s="23" t="s">
        <v>30</v>
      </c>
      <c r="B27" s="21">
        <v>0</v>
      </c>
      <c r="C27" s="21">
        <v>0</v>
      </c>
      <c r="D27" s="21">
        <v>0</v>
      </c>
      <c r="E27" s="21">
        <v>0</v>
      </c>
      <c r="F27" s="21">
        <v>0</v>
      </c>
      <c r="G27" s="21">
        <f t="shared" si="0"/>
        <v>0</v>
      </c>
    </row>
    <row r="28" spans="1:7" x14ac:dyDescent="0.25">
      <c r="A28" s="20" t="s">
        <v>31</v>
      </c>
      <c r="B28" s="21">
        <v>0</v>
      </c>
      <c r="C28" s="21">
        <v>0</v>
      </c>
      <c r="D28" s="21">
        <v>0</v>
      </c>
      <c r="E28" s="21">
        <v>0</v>
      </c>
      <c r="F28" s="21">
        <v>0</v>
      </c>
      <c r="G28" s="21">
        <f t="shared" si="0"/>
        <v>0</v>
      </c>
    </row>
    <row r="29" spans="1:7" x14ac:dyDescent="0.25">
      <c r="A29" s="23" t="s">
        <v>32</v>
      </c>
      <c r="B29" s="21">
        <v>0</v>
      </c>
      <c r="C29" s="21">
        <v>0</v>
      </c>
      <c r="D29" s="21">
        <v>0</v>
      </c>
      <c r="E29" s="21">
        <v>0</v>
      </c>
      <c r="F29" s="21">
        <v>0</v>
      </c>
      <c r="G29" s="21">
        <f t="shared" si="0"/>
        <v>0</v>
      </c>
    </row>
    <row r="30" spans="1:7" x14ac:dyDescent="0.25">
      <c r="A30" s="23" t="s">
        <v>33</v>
      </c>
      <c r="B30" s="21">
        <v>0</v>
      </c>
      <c r="C30" s="21">
        <v>0</v>
      </c>
      <c r="D30" s="21">
        <v>0</v>
      </c>
      <c r="E30" s="21">
        <v>0</v>
      </c>
      <c r="F30" s="21">
        <v>0</v>
      </c>
      <c r="G30" s="21">
        <f t="shared" si="0"/>
        <v>0</v>
      </c>
    </row>
    <row r="31" spans="1:7" x14ac:dyDescent="0.25">
      <c r="A31" s="23" t="s">
        <v>34</v>
      </c>
      <c r="B31" s="21">
        <v>0</v>
      </c>
      <c r="C31" s="21">
        <v>0</v>
      </c>
      <c r="D31" s="21">
        <v>0</v>
      </c>
      <c r="E31" s="21">
        <v>0</v>
      </c>
      <c r="F31" s="21">
        <v>0</v>
      </c>
      <c r="G31" s="21">
        <f t="shared" si="0"/>
        <v>0</v>
      </c>
    </row>
    <row r="32" spans="1:7" x14ac:dyDescent="0.25">
      <c r="A32" s="23" t="s">
        <v>35</v>
      </c>
      <c r="B32" s="21">
        <v>0</v>
      </c>
      <c r="C32" s="21">
        <v>0</v>
      </c>
      <c r="D32" s="21">
        <v>0</v>
      </c>
      <c r="E32" s="21">
        <v>0</v>
      </c>
      <c r="F32" s="21">
        <v>0</v>
      </c>
      <c r="G32" s="21">
        <f t="shared" si="0"/>
        <v>0</v>
      </c>
    </row>
    <row r="33" spans="1:7" ht="14.45" customHeight="1" x14ac:dyDescent="0.25">
      <c r="A33" s="23" t="s">
        <v>36</v>
      </c>
      <c r="B33" s="21">
        <v>0</v>
      </c>
      <c r="C33" s="21">
        <v>0</v>
      </c>
      <c r="D33" s="21">
        <v>0</v>
      </c>
      <c r="E33" s="21">
        <v>0</v>
      </c>
      <c r="F33" s="21">
        <v>0</v>
      </c>
      <c r="G33" s="21">
        <f t="shared" si="0"/>
        <v>0</v>
      </c>
    </row>
    <row r="34" spans="1:7" ht="14.45" customHeight="1" x14ac:dyDescent="0.25">
      <c r="A34" s="20" t="s">
        <v>37</v>
      </c>
      <c r="B34" s="21">
        <v>0</v>
      </c>
      <c r="C34" s="21">
        <v>48886454</v>
      </c>
      <c r="D34" s="21">
        <f>C34</f>
        <v>48886454</v>
      </c>
      <c r="E34" s="21">
        <v>73109535</v>
      </c>
      <c r="F34" s="21">
        <v>73109535</v>
      </c>
      <c r="G34" s="21">
        <f t="shared" si="0"/>
        <v>73109535</v>
      </c>
    </row>
    <row r="35" spans="1:7" ht="14.45" customHeight="1" x14ac:dyDescent="0.25">
      <c r="A35" s="20" t="s">
        <v>38</v>
      </c>
      <c r="B35" s="21">
        <v>0</v>
      </c>
      <c r="C35" s="21">
        <v>73109535</v>
      </c>
      <c r="D35" s="21">
        <f>C35</f>
        <v>73109535</v>
      </c>
      <c r="E35" s="21">
        <v>48886454</v>
      </c>
      <c r="F35" s="21">
        <v>48886454</v>
      </c>
      <c r="G35" s="21">
        <f t="shared" si="0"/>
        <v>48886454</v>
      </c>
    </row>
    <row r="36" spans="1:7" ht="14.45" customHeight="1" x14ac:dyDescent="0.25">
      <c r="A36" s="23" t="s">
        <v>39</v>
      </c>
      <c r="B36" s="21">
        <v>0</v>
      </c>
      <c r="C36" s="21">
        <v>0</v>
      </c>
      <c r="D36" s="21">
        <v>0</v>
      </c>
      <c r="E36" s="21">
        <v>0</v>
      </c>
      <c r="F36" s="21">
        <v>0</v>
      </c>
      <c r="G36" s="21">
        <f t="shared" si="0"/>
        <v>0</v>
      </c>
    </row>
    <row r="37" spans="1:7" ht="14.45" customHeight="1" x14ac:dyDescent="0.25">
      <c r="A37" s="20" t="s">
        <v>40</v>
      </c>
      <c r="B37" s="21">
        <v>0</v>
      </c>
      <c r="C37" s="21">
        <v>0</v>
      </c>
      <c r="D37" s="21">
        <v>0</v>
      </c>
      <c r="E37" s="21">
        <v>0</v>
      </c>
      <c r="F37" s="21">
        <v>0</v>
      </c>
      <c r="G37" s="21">
        <f t="shared" si="0"/>
        <v>0</v>
      </c>
    </row>
    <row r="38" spans="1:7" x14ac:dyDescent="0.25">
      <c r="A38" s="23" t="s">
        <v>41</v>
      </c>
      <c r="B38" s="21">
        <v>0</v>
      </c>
      <c r="C38" s="21">
        <v>0</v>
      </c>
      <c r="D38" s="21">
        <v>0</v>
      </c>
      <c r="E38" s="21">
        <v>0</v>
      </c>
      <c r="F38" s="21">
        <v>0</v>
      </c>
      <c r="G38" s="21">
        <f t="shared" si="0"/>
        <v>0</v>
      </c>
    </row>
    <row r="39" spans="1:7" x14ac:dyDescent="0.25">
      <c r="A39" s="23" t="s">
        <v>42</v>
      </c>
      <c r="B39" s="21">
        <v>0</v>
      </c>
      <c r="C39" s="21">
        <v>0</v>
      </c>
      <c r="D39" s="21">
        <v>0</v>
      </c>
      <c r="E39" s="21">
        <v>0</v>
      </c>
      <c r="F39" s="21">
        <v>0</v>
      </c>
      <c r="G39" s="21">
        <f t="shared" si="0"/>
        <v>0</v>
      </c>
    </row>
    <row r="40" spans="1:7" x14ac:dyDescent="0.25">
      <c r="A40" s="24"/>
      <c r="B40" s="21"/>
      <c r="C40" s="21"/>
      <c r="D40" s="21"/>
      <c r="E40" s="21"/>
      <c r="F40" s="21"/>
      <c r="G40" s="21"/>
    </row>
    <row r="41" spans="1:7" x14ac:dyDescent="0.25">
      <c r="A41" s="25" t="s">
        <v>43</v>
      </c>
      <c r="B41" s="26">
        <v>0</v>
      </c>
      <c r="C41" s="27">
        <f>SUM(C9,C10,C11,C12,C13,C14,C15,C16,C28,C34,C35,C37)</f>
        <v>131698005.40000001</v>
      </c>
      <c r="D41" s="27">
        <f t="shared" ref="D41:G41" si="1">SUM(D9,D10,D11,D12,D13,D14,D15,D16,D28,D34,D35,D37)</f>
        <v>131698005.40000001</v>
      </c>
      <c r="E41" s="27">
        <f t="shared" si="1"/>
        <v>122475296.70999999</v>
      </c>
      <c r="F41" s="27">
        <f t="shared" si="1"/>
        <v>122475296.70999999</v>
      </c>
      <c r="G41" s="27">
        <f t="shared" si="1"/>
        <v>122475296.70999999</v>
      </c>
    </row>
    <row r="42" spans="1:7" x14ac:dyDescent="0.25">
      <c r="A42" s="25" t="s">
        <v>44</v>
      </c>
      <c r="B42" s="28"/>
      <c r="C42" s="28"/>
      <c r="D42" s="28"/>
      <c r="E42" s="28"/>
      <c r="F42" s="28"/>
      <c r="G42" s="27">
        <f>IF(G41&gt;0,G41,0)</f>
        <v>122475296.70999999</v>
      </c>
    </row>
    <row r="43" spans="1:7" x14ac:dyDescent="0.25">
      <c r="A43" s="24"/>
      <c r="B43" s="29"/>
      <c r="C43" s="29"/>
      <c r="D43" s="29"/>
      <c r="E43" s="29"/>
      <c r="F43" s="29"/>
      <c r="G43" s="29"/>
    </row>
    <row r="44" spans="1:7" x14ac:dyDescent="0.25">
      <c r="A44" s="25" t="s">
        <v>45</v>
      </c>
      <c r="B44" s="29"/>
      <c r="C44" s="29"/>
      <c r="D44" s="29"/>
      <c r="E44" s="29"/>
      <c r="F44" s="29"/>
      <c r="G44" s="29"/>
    </row>
    <row r="45" spans="1:7" x14ac:dyDescent="0.25">
      <c r="A45" s="20" t="s">
        <v>46</v>
      </c>
      <c r="B45" s="21">
        <v>0</v>
      </c>
      <c r="C45" s="21">
        <v>0</v>
      </c>
      <c r="D45" s="21">
        <v>0</v>
      </c>
      <c r="E45" s="21">
        <v>0</v>
      </c>
      <c r="F45" s="21">
        <v>0</v>
      </c>
      <c r="G45" s="21">
        <v>0</v>
      </c>
    </row>
    <row r="46" spans="1:7" x14ac:dyDescent="0.25">
      <c r="A46" s="30" t="s">
        <v>47</v>
      </c>
      <c r="B46" s="21">
        <v>0</v>
      </c>
      <c r="C46" s="21">
        <v>0</v>
      </c>
      <c r="D46" s="21">
        <v>0</v>
      </c>
      <c r="E46" s="21">
        <v>0</v>
      </c>
      <c r="F46" s="21">
        <v>0</v>
      </c>
      <c r="G46" s="21">
        <v>0</v>
      </c>
    </row>
    <row r="47" spans="1:7" x14ac:dyDescent="0.25">
      <c r="A47" s="30" t="s">
        <v>48</v>
      </c>
      <c r="B47" s="21">
        <v>0</v>
      </c>
      <c r="C47" s="21">
        <v>0</v>
      </c>
      <c r="D47" s="21">
        <v>0</v>
      </c>
      <c r="E47" s="21">
        <v>0</v>
      </c>
      <c r="F47" s="21">
        <v>0</v>
      </c>
      <c r="G47" s="21">
        <v>0</v>
      </c>
    </row>
    <row r="48" spans="1:7" x14ac:dyDescent="0.25">
      <c r="A48" s="30" t="s">
        <v>49</v>
      </c>
      <c r="B48" s="21">
        <v>0</v>
      </c>
      <c r="C48" s="21">
        <v>0</v>
      </c>
      <c r="D48" s="21">
        <v>0</v>
      </c>
      <c r="E48" s="21">
        <v>0</v>
      </c>
      <c r="F48" s="21">
        <v>0</v>
      </c>
      <c r="G48" s="21">
        <v>0</v>
      </c>
    </row>
    <row r="49" spans="1:7" ht="30" x14ac:dyDescent="0.25">
      <c r="A49" s="30" t="s">
        <v>50</v>
      </c>
      <c r="B49" s="21">
        <v>0</v>
      </c>
      <c r="C49" s="21">
        <v>0</v>
      </c>
      <c r="D49" s="21">
        <v>0</v>
      </c>
      <c r="E49" s="21">
        <v>0</v>
      </c>
      <c r="F49" s="21">
        <v>0</v>
      </c>
      <c r="G49" s="21">
        <v>0</v>
      </c>
    </row>
    <row r="50" spans="1:7" x14ac:dyDescent="0.25">
      <c r="A50" s="30" t="s">
        <v>51</v>
      </c>
      <c r="B50" s="21">
        <v>0</v>
      </c>
      <c r="C50" s="21">
        <v>0</v>
      </c>
      <c r="D50" s="21">
        <v>0</v>
      </c>
      <c r="E50" s="21">
        <v>0</v>
      </c>
      <c r="F50" s="21">
        <v>0</v>
      </c>
      <c r="G50" s="21">
        <v>0</v>
      </c>
    </row>
    <row r="51" spans="1:7" x14ac:dyDescent="0.25">
      <c r="A51" s="30" t="s">
        <v>52</v>
      </c>
      <c r="B51" s="21">
        <v>0</v>
      </c>
      <c r="C51" s="21">
        <v>0</v>
      </c>
      <c r="D51" s="21">
        <v>0</v>
      </c>
      <c r="E51" s="21">
        <v>0</v>
      </c>
      <c r="F51" s="21">
        <v>0</v>
      </c>
      <c r="G51" s="21">
        <v>0</v>
      </c>
    </row>
    <row r="52" spans="1:7" ht="30" x14ac:dyDescent="0.25">
      <c r="A52" s="31" t="s">
        <v>53</v>
      </c>
      <c r="B52" s="21">
        <v>0</v>
      </c>
      <c r="C52" s="21">
        <v>0</v>
      </c>
      <c r="D52" s="21">
        <v>0</v>
      </c>
      <c r="E52" s="21">
        <v>0</v>
      </c>
      <c r="F52" s="21">
        <v>0</v>
      </c>
      <c r="G52" s="21">
        <v>0</v>
      </c>
    </row>
    <row r="53" spans="1:7" x14ac:dyDescent="0.25">
      <c r="A53" s="23" t="s">
        <v>54</v>
      </c>
      <c r="B53" s="21">
        <v>0</v>
      </c>
      <c r="C53" s="21">
        <v>0</v>
      </c>
      <c r="D53" s="21">
        <v>0</v>
      </c>
      <c r="E53" s="21">
        <v>0</v>
      </c>
      <c r="F53" s="21">
        <v>0</v>
      </c>
      <c r="G53" s="21">
        <v>0</v>
      </c>
    </row>
    <row r="54" spans="1:7" x14ac:dyDescent="0.25">
      <c r="A54" s="20" t="s">
        <v>55</v>
      </c>
      <c r="B54" s="21">
        <v>0</v>
      </c>
      <c r="C54" s="21">
        <v>0</v>
      </c>
      <c r="D54" s="21">
        <v>0</v>
      </c>
      <c r="E54" s="21">
        <v>0</v>
      </c>
      <c r="F54" s="21">
        <v>0</v>
      </c>
      <c r="G54" s="21">
        <v>0</v>
      </c>
    </row>
    <row r="55" spans="1:7" x14ac:dyDescent="0.25">
      <c r="A55" s="31" t="s">
        <v>56</v>
      </c>
      <c r="B55" s="21">
        <v>0</v>
      </c>
      <c r="C55" s="21">
        <v>0</v>
      </c>
      <c r="D55" s="21">
        <v>0</v>
      </c>
      <c r="E55" s="21">
        <v>0</v>
      </c>
      <c r="F55" s="21">
        <v>0</v>
      </c>
      <c r="G55" s="21">
        <v>0</v>
      </c>
    </row>
    <row r="56" spans="1:7" x14ac:dyDescent="0.25">
      <c r="A56" s="30" t="s">
        <v>57</v>
      </c>
      <c r="B56" s="21">
        <v>0</v>
      </c>
      <c r="C56" s="21">
        <v>0</v>
      </c>
      <c r="D56" s="21">
        <v>0</v>
      </c>
      <c r="E56" s="21">
        <v>0</v>
      </c>
      <c r="F56" s="21">
        <v>0</v>
      </c>
      <c r="G56" s="21">
        <v>0</v>
      </c>
    </row>
    <row r="57" spans="1:7" x14ac:dyDescent="0.25">
      <c r="A57" s="30" t="s">
        <v>58</v>
      </c>
      <c r="B57" s="21">
        <v>0</v>
      </c>
      <c r="C57" s="21">
        <v>0</v>
      </c>
      <c r="D57" s="21">
        <v>0</v>
      </c>
      <c r="E57" s="21">
        <v>0</v>
      </c>
      <c r="F57" s="21">
        <v>0</v>
      </c>
      <c r="G57" s="21">
        <v>0</v>
      </c>
    </row>
    <row r="58" spans="1:7" x14ac:dyDescent="0.25">
      <c r="A58" s="31" t="s">
        <v>59</v>
      </c>
      <c r="B58" s="21">
        <v>0</v>
      </c>
      <c r="C58" s="21">
        <v>0</v>
      </c>
      <c r="D58" s="21">
        <v>0</v>
      </c>
      <c r="E58" s="21">
        <v>0</v>
      </c>
      <c r="F58" s="21">
        <v>0</v>
      </c>
      <c r="G58" s="21">
        <v>0</v>
      </c>
    </row>
    <row r="59" spans="1:7" x14ac:dyDescent="0.25">
      <c r="A59" s="20" t="s">
        <v>60</v>
      </c>
      <c r="B59" s="21">
        <v>0</v>
      </c>
      <c r="C59" s="21">
        <v>0</v>
      </c>
      <c r="D59" s="21">
        <v>0</v>
      </c>
      <c r="E59" s="21">
        <v>0</v>
      </c>
      <c r="F59" s="21">
        <v>0</v>
      </c>
      <c r="G59" s="21">
        <v>0</v>
      </c>
    </row>
    <row r="60" spans="1:7" x14ac:dyDescent="0.25">
      <c r="A60" s="30" t="s">
        <v>61</v>
      </c>
      <c r="B60" s="21">
        <v>0</v>
      </c>
      <c r="C60" s="21">
        <v>0</v>
      </c>
      <c r="D60" s="21">
        <v>0</v>
      </c>
      <c r="E60" s="21">
        <v>0</v>
      </c>
      <c r="F60" s="21">
        <v>0</v>
      </c>
      <c r="G60" s="21">
        <v>0</v>
      </c>
    </row>
    <row r="61" spans="1:7" x14ac:dyDescent="0.25">
      <c r="A61" s="30" t="s">
        <v>62</v>
      </c>
      <c r="B61" s="21">
        <v>0</v>
      </c>
      <c r="C61" s="21">
        <v>0</v>
      </c>
      <c r="D61" s="21">
        <v>0</v>
      </c>
      <c r="E61" s="21">
        <v>0</v>
      </c>
      <c r="F61" s="21">
        <v>0</v>
      </c>
      <c r="G61" s="21">
        <v>0</v>
      </c>
    </row>
    <row r="62" spans="1:7" x14ac:dyDescent="0.25">
      <c r="A62" s="20" t="s">
        <v>63</v>
      </c>
      <c r="B62" s="21">
        <v>0</v>
      </c>
      <c r="C62" s="21">
        <v>0</v>
      </c>
      <c r="D62" s="21">
        <v>0</v>
      </c>
      <c r="E62" s="21">
        <v>0</v>
      </c>
      <c r="F62" s="21">
        <v>0</v>
      </c>
      <c r="G62" s="21">
        <v>0</v>
      </c>
    </row>
    <row r="63" spans="1:7" x14ac:dyDescent="0.25">
      <c r="A63" s="20" t="s">
        <v>64</v>
      </c>
      <c r="B63" s="21">
        <v>0</v>
      </c>
      <c r="C63" s="21">
        <v>0</v>
      </c>
      <c r="D63" s="21">
        <v>0</v>
      </c>
      <c r="E63" s="21">
        <v>0</v>
      </c>
      <c r="F63" s="21">
        <v>0</v>
      </c>
      <c r="G63" s="21">
        <v>0</v>
      </c>
    </row>
    <row r="64" spans="1:7" x14ac:dyDescent="0.25">
      <c r="A64" s="24"/>
      <c r="B64" s="29"/>
      <c r="C64" s="29"/>
      <c r="D64" s="29"/>
      <c r="E64" s="29"/>
      <c r="F64" s="29"/>
      <c r="G64" s="29"/>
    </row>
    <row r="65" spans="1:7" x14ac:dyDescent="0.25">
      <c r="A65" s="25" t="s">
        <v>65</v>
      </c>
      <c r="B65" s="26">
        <v>0</v>
      </c>
      <c r="C65" s="26">
        <v>0</v>
      </c>
      <c r="D65" s="26">
        <v>0</v>
      </c>
      <c r="E65" s="26">
        <v>0</v>
      </c>
      <c r="F65" s="26">
        <v>0</v>
      </c>
      <c r="G65" s="26">
        <v>0</v>
      </c>
    </row>
    <row r="66" spans="1:7" x14ac:dyDescent="0.25">
      <c r="A66" s="24"/>
      <c r="B66" s="29"/>
      <c r="C66" s="29"/>
      <c r="D66" s="29"/>
      <c r="E66" s="29"/>
      <c r="F66" s="29"/>
      <c r="G66" s="29"/>
    </row>
    <row r="67" spans="1:7" x14ac:dyDescent="0.25">
      <c r="A67" s="25" t="s">
        <v>66</v>
      </c>
      <c r="B67" s="26">
        <v>0</v>
      </c>
      <c r="C67" s="26">
        <v>0</v>
      </c>
      <c r="D67" s="26">
        <v>0</v>
      </c>
      <c r="E67" s="26">
        <v>0</v>
      </c>
      <c r="F67" s="26">
        <v>0</v>
      </c>
      <c r="G67" s="26">
        <v>0</v>
      </c>
    </row>
    <row r="68" spans="1:7" x14ac:dyDescent="0.25">
      <c r="A68" s="20" t="s">
        <v>67</v>
      </c>
      <c r="B68" s="21">
        <v>0</v>
      </c>
      <c r="C68" s="21">
        <v>0</v>
      </c>
      <c r="D68" s="21">
        <v>0</v>
      </c>
      <c r="E68" s="21">
        <v>0</v>
      </c>
      <c r="F68" s="21">
        <v>0</v>
      </c>
      <c r="G68" s="21">
        <v>0</v>
      </c>
    </row>
    <row r="69" spans="1:7" x14ac:dyDescent="0.25">
      <c r="A69" s="24"/>
      <c r="B69" s="29"/>
      <c r="C69" s="29"/>
      <c r="D69" s="29"/>
      <c r="E69" s="29"/>
      <c r="F69" s="29"/>
      <c r="G69" s="29"/>
    </row>
    <row r="70" spans="1:7" x14ac:dyDescent="0.25">
      <c r="A70" s="25" t="s">
        <v>68</v>
      </c>
      <c r="B70" s="26">
        <v>0</v>
      </c>
      <c r="C70" s="27">
        <f t="shared" ref="C70:G70" si="2">C41+C65+C67</f>
        <v>131698005.40000001</v>
      </c>
      <c r="D70" s="27">
        <f t="shared" si="2"/>
        <v>131698005.40000001</v>
      </c>
      <c r="E70" s="27">
        <f t="shared" si="2"/>
        <v>122475296.70999999</v>
      </c>
      <c r="F70" s="27">
        <f t="shared" si="2"/>
        <v>122475296.70999999</v>
      </c>
      <c r="G70" s="27">
        <f t="shared" si="2"/>
        <v>122475296.70999999</v>
      </c>
    </row>
    <row r="71" spans="1:7" x14ac:dyDescent="0.25">
      <c r="A71" s="24"/>
      <c r="B71" s="29"/>
      <c r="C71" s="29"/>
      <c r="D71" s="29"/>
      <c r="E71" s="29"/>
      <c r="F71" s="29"/>
      <c r="G71" s="29"/>
    </row>
    <row r="72" spans="1:7" x14ac:dyDescent="0.25">
      <c r="A72" s="25" t="s">
        <v>69</v>
      </c>
      <c r="B72" s="29"/>
      <c r="C72" s="29"/>
      <c r="D72" s="29"/>
      <c r="E72" s="29"/>
      <c r="F72" s="29"/>
      <c r="G72" s="29"/>
    </row>
    <row r="73" spans="1:7" ht="30" x14ac:dyDescent="0.25">
      <c r="A73" s="32" t="s">
        <v>70</v>
      </c>
      <c r="B73" s="21">
        <v>0</v>
      </c>
      <c r="C73" s="21">
        <v>0</v>
      </c>
      <c r="D73" s="21">
        <v>0</v>
      </c>
      <c r="E73" s="21">
        <v>0</v>
      </c>
      <c r="F73" s="21">
        <v>0</v>
      </c>
      <c r="G73" s="21">
        <v>0</v>
      </c>
    </row>
    <row r="74" spans="1:7" ht="30" x14ac:dyDescent="0.25">
      <c r="A74" s="32" t="s">
        <v>71</v>
      </c>
      <c r="B74" s="21">
        <v>0</v>
      </c>
      <c r="C74" s="21">
        <v>0</v>
      </c>
      <c r="D74" s="21">
        <v>0</v>
      </c>
      <c r="E74" s="21">
        <v>0</v>
      </c>
      <c r="F74" s="21">
        <v>0</v>
      </c>
      <c r="G74" s="21">
        <v>0</v>
      </c>
    </row>
    <row r="75" spans="1:7" x14ac:dyDescent="0.25">
      <c r="A75" s="33" t="s">
        <v>72</v>
      </c>
      <c r="B75" s="26">
        <v>0</v>
      </c>
      <c r="C75" s="26">
        <v>0</v>
      </c>
      <c r="D75" s="26">
        <v>0</v>
      </c>
      <c r="E75" s="26">
        <v>0</v>
      </c>
      <c r="F75" s="26">
        <v>0</v>
      </c>
      <c r="G75" s="26">
        <v>0</v>
      </c>
    </row>
    <row r="76" spans="1:7" x14ac:dyDescent="0.25">
      <c r="A76" s="34"/>
      <c r="B76" s="35"/>
      <c r="C76" s="35"/>
      <c r="D76" s="35"/>
      <c r="E76" s="35"/>
      <c r="F76" s="35"/>
      <c r="G76" s="35"/>
    </row>
    <row r="78" spans="1:7" x14ac:dyDescent="0.25">
      <c r="A78" s="36" t="s">
        <v>73</v>
      </c>
    </row>
    <row r="82" spans="1:7" x14ac:dyDescent="0.25">
      <c r="A82" s="36" t="str">
        <f>+[1]Hoja1!A1</f>
        <v>Ing. Marisol Suárez Correa</v>
      </c>
      <c r="B82" s="36"/>
      <c r="C82" s="36"/>
      <c r="D82" s="36" t="str">
        <f>+[1]Hoja1!C1</f>
        <v xml:space="preserve">C.P. Juan  Lara Centerno </v>
      </c>
    </row>
    <row r="83" spans="1:7" x14ac:dyDescent="0.25">
      <c r="A83" s="36" t="str">
        <f>+[1]Hoja1!A2</f>
        <v>Presidenta Suplente del Comité</v>
      </c>
      <c r="B83" s="36"/>
      <c r="C83" s="36"/>
      <c r="D83" s="36" t="str">
        <f>+[1]Hoja1!C2</f>
        <v xml:space="preserve">Dirección de Control y Seguimiento de Fideicomisos </v>
      </c>
    </row>
    <row r="88" spans="1:7" x14ac:dyDescent="0.25">
      <c r="C88" s="37">
        <v>131698005.40000001</v>
      </c>
      <c r="D88" s="37">
        <v>131698005.40000001</v>
      </c>
      <c r="E88" s="37">
        <v>122475296.70999999</v>
      </c>
      <c r="F88" s="37">
        <v>122475296.70999999</v>
      </c>
      <c r="G88" s="37">
        <v>122475296.70999999</v>
      </c>
    </row>
    <row r="89" spans="1:7" x14ac:dyDescent="0.25">
      <c r="C89" s="38">
        <f>+C70-C88</f>
        <v>0</v>
      </c>
      <c r="D89" s="38">
        <f t="shared" ref="D89:G89" si="3">+D70-D88</f>
        <v>0</v>
      </c>
      <c r="E89" s="38">
        <f t="shared" si="3"/>
        <v>0</v>
      </c>
      <c r="F89" s="38">
        <f t="shared" si="3"/>
        <v>0</v>
      </c>
      <c r="G89" s="38">
        <f t="shared" si="3"/>
        <v>0</v>
      </c>
    </row>
  </sheetData>
  <mergeCells count="4">
    <mergeCell ref="A1:G1"/>
    <mergeCell ref="A6:A7"/>
    <mergeCell ref="B6:F6"/>
    <mergeCell ref="G6:G7"/>
  </mergeCells>
  <dataValidations count="1">
    <dataValidation type="decimal" allowBlank="1" showInputMessage="1" showErrorMessage="1" sqref="B9:G75">
      <formula1>-1.79769313486231E+100</formula1>
      <formula2>1.79769313486231E+100</formula2>
    </dataValidation>
  </dataValidations>
  <printOptions horizontalCentered="1"/>
  <pageMargins left="0.23622047244094491" right="0.23622047244094491" top="0.74803149606299213" bottom="0.74803149606299213" header="0.31496062992125984" footer="0.31496062992125984"/>
  <pageSetup scale="47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Formato 5</vt:lpstr>
      <vt:lpstr>'Formato 5'!Área_de_impresión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cmanceral</dc:creator>
  <cp:lastModifiedBy>cmanceral</cp:lastModifiedBy>
  <dcterms:created xsi:type="dcterms:W3CDTF">2026-07-15T16:23:20Z</dcterms:created>
  <dcterms:modified xsi:type="dcterms:W3CDTF">2026-07-15T16:23:20Z</dcterms:modified>
</cp:coreProperties>
</file>