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6975"/>
  </bookViews>
  <sheets>
    <sheet name="CProg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11" i="1"/>
  <c r="F11"/>
  <c r="F41" s="1"/>
  <c r="H11"/>
  <c r="I11"/>
  <c r="J11"/>
  <c r="J41" s="1"/>
  <c r="K11"/>
  <c r="G12"/>
  <c r="G11" s="1"/>
  <c r="L12"/>
  <c r="L11" s="1"/>
  <c r="L13"/>
  <c r="E14"/>
  <c r="K14"/>
  <c r="K41" s="1"/>
  <c r="F15"/>
  <c r="F14" s="1"/>
  <c r="G14" s="1"/>
  <c r="H15"/>
  <c r="H14" s="1"/>
  <c r="H41" s="1"/>
  <c r="I15"/>
  <c r="I14" s="1"/>
  <c r="I41" s="1"/>
  <c r="J15"/>
  <c r="J14" s="1"/>
  <c r="K15"/>
  <c r="L16"/>
  <c r="L17"/>
  <c r="L18"/>
  <c r="L19"/>
  <c r="L20"/>
  <c r="L21"/>
  <c r="L22"/>
  <c r="E23"/>
  <c r="E41" s="1"/>
  <c r="L23"/>
  <c r="L24"/>
  <c r="L25"/>
  <c r="L26"/>
  <c r="E27"/>
  <c r="L27"/>
  <c r="L28"/>
  <c r="L29"/>
  <c r="E30"/>
  <c r="L30"/>
  <c r="L31"/>
  <c r="L32"/>
  <c r="L33"/>
  <c r="L34"/>
  <c r="E35"/>
  <c r="L35"/>
  <c r="L36"/>
  <c r="L37"/>
  <c r="L38"/>
  <c r="L39"/>
  <c r="G41" l="1"/>
  <c r="L14"/>
  <c r="L41" s="1"/>
  <c r="G15"/>
  <c r="L15" s="1"/>
</calcChain>
</file>

<file path=xl/comments1.xml><?xml version="1.0" encoding="utf-8"?>
<comments xmlns="http://schemas.openxmlformats.org/spreadsheetml/2006/main">
  <authors>
    <author>DGCG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<sst xmlns="http://schemas.openxmlformats.org/spreadsheetml/2006/main" count="52" uniqueCount="52">
  <si>
    <t>Encargado de la Coordinación de Seguimiento y Control de Fideicomisos</t>
  </si>
  <si>
    <t>Presidente del Comité Técnico</t>
  </si>
  <si>
    <t>Miguel Espino Salgado</t>
  </si>
  <si>
    <t>José Francisco Gutiérrez Michel</t>
  </si>
  <si>
    <t>Bajo protesta de decir verdad declaramos que los Estados Financieros y sus Notas son razonablemente correctos y responsabilidad del emisor</t>
  </si>
  <si>
    <t>Total del Gasto</t>
  </si>
  <si>
    <t>Adeudos de ejercicios fiscales anteriores</t>
  </si>
  <si>
    <t>Costo financiero, deuda o apoyos a deudores y ahorradores de la banca</t>
  </si>
  <si>
    <t>Participaciones a entidades federativas y municipios</t>
  </si>
  <si>
    <t>Gasto Federalizado</t>
  </si>
  <si>
    <t>Programas de Gasto Federalizado (Gobierno Federal)</t>
  </si>
  <si>
    <t>Aportaciones a fondos de inversión y reestructura de pensiones</t>
  </si>
  <si>
    <t>Aportaciones a fondos de estabilización</t>
  </si>
  <si>
    <t>Aportaciones a la seguridad social</t>
  </si>
  <si>
    <t>Pensiones y jubilaciones</t>
  </si>
  <si>
    <t>Obligaciones</t>
  </si>
  <si>
    <t>Desastres Naturales</t>
  </si>
  <si>
    <t>Obligaciones de cumplimiento de resolución jurisdiccional</t>
  </si>
  <si>
    <t>Compromisos</t>
  </si>
  <si>
    <t>Operaciones ajenas</t>
  </si>
  <si>
    <t>Apoyo a la función pública y al mejoramiento de la gestión</t>
  </si>
  <si>
    <t>Apoyo al proceso presupuestario y para mejorar la eficiencia institucional</t>
  </si>
  <si>
    <t>Administrativos y de Apoyo</t>
  </si>
  <si>
    <t>Proyectos de Inversión</t>
  </si>
  <si>
    <t>Específicos</t>
  </si>
  <si>
    <t>Funciones de las Fuerzas Armadas (Únicamente Gobierno Federal)</t>
  </si>
  <si>
    <t>Regulación y supervisión</t>
  </si>
  <si>
    <t>Promoción y fomento</t>
  </si>
  <si>
    <t>Planeación, seguimiento y evaluación de políticas públicas</t>
  </si>
  <si>
    <t>.</t>
  </si>
  <si>
    <t>Provisión de Bienes Públicos</t>
  </si>
  <si>
    <t>Prestación de Servicios Públicos</t>
  </si>
  <si>
    <t>Desempeño de las Funciones</t>
  </si>
  <si>
    <t>Otros Subsidios</t>
  </si>
  <si>
    <t>Sujetos a Reglas de Operación</t>
  </si>
  <si>
    <t>Subsidios: Sector Social y Privado o Entidades Federativas y Municipios</t>
  </si>
  <si>
    <t>Programas</t>
  </si>
  <si>
    <t>6 = ( 3 - 5 )</t>
  </si>
  <si>
    <t>3 = (1 + 2 )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</si>
  <si>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</si>
  <si>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</si>
  <si>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</si>
  <si>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</si>
  <si>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</si>
  <si>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</si>
  <si>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</si>
  <si>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Subejercicio</t>
  </si>
  <si>
    <t xml:space="preserve">Egresos </t>
  </si>
  <si>
    <t>Concepto</t>
  </si>
  <si>
    <r>
      <t xml:space="preserve">Ente Público: </t>
    </r>
    <r>
      <rPr>
        <b/>
        <u/>
        <sz val="10"/>
        <rFont val="Arial"/>
        <family val="2"/>
      </rPr>
      <t>FIDEICOMISO PARA EL DESARROLLO DE LOS SECTORES AGRICOLA, GANADERO, RURAL Y DE PESCA PARA EL ESTADO DE GUANAJUATO &lt;&lt;FIDESAG&gt;&gt;</t>
    </r>
  </si>
  <si>
    <t xml:space="preserve">Del 01 de Enero al 31 de diciembre de 2018  </t>
  </si>
  <si>
    <t>GASTO POR CATEGORIA PROGRAMÁTICA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</si>
</sst>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4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</cellStyleXfs>
  <cellXfs count="54">
    <xf numFmtId="0" fontId="0" fillId="0" borderId="0" xfId="0"/>
    <xf numFmtId="0" fontId="3" fillId="0" borderId="0" xfId="0" applyFont="1"/>
    <xf numFmtId="0" fontId="3" fillId="11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4" fillId="11" borderId="0" xfId="0" applyFont="1" applyFill="1"/>
    <xf numFmtId="0" fontId="5" fillId="0" borderId="0" xfId="0" applyFont="1"/>
    <xf numFmtId="0" fontId="5" fillId="11" borderId="0" xfId="0" applyFont="1" applyFill="1"/>
    <xf numFmtId="43" fontId="5" fillId="11" borderId="4" xfId="1" applyFont="1" applyFill="1" applyBorder="1" applyAlignment="1">
      <alignment horizontal="right" vertical="center" wrapText="1"/>
    </xf>
    <xf numFmtId="0" fontId="5" fillId="11" borderId="4" xfId="0" applyFont="1" applyFill="1" applyBorder="1" applyAlignment="1">
      <alignment horizontal="right" vertical="center" wrapText="1"/>
    </xf>
    <xf numFmtId="0" fontId="5" fillId="11" borderId="5" xfId="0" applyFont="1" applyFill="1" applyBorder="1" applyAlignment="1">
      <alignment horizontal="left" vertical="center" wrapText="1" indent="3"/>
    </xf>
    <xf numFmtId="0" fontId="5" fillId="11" borderId="6" xfId="0" applyFont="1" applyFill="1" applyBorder="1" applyAlignment="1">
      <alignment horizontal="left" vertical="center" wrapText="1" indent="3"/>
    </xf>
    <xf numFmtId="0" fontId="5" fillId="11" borderId="7" xfId="0" applyFont="1" applyFill="1" applyBorder="1" applyAlignment="1">
      <alignment horizontal="justify" vertical="center" wrapText="1"/>
    </xf>
    <xf numFmtId="0" fontId="3" fillId="11" borderId="4" xfId="0" applyFont="1" applyFill="1" applyBorder="1" applyAlignment="1">
      <alignment horizontal="right" vertical="center" wrapText="1"/>
    </xf>
    <xf numFmtId="0" fontId="3" fillId="11" borderId="8" xfId="0" applyFont="1" applyFill="1" applyBorder="1" applyAlignment="1">
      <alignment horizontal="right" vertical="center" wrapText="1"/>
    </xf>
    <xf numFmtId="0" fontId="3" fillId="11" borderId="8" xfId="0" applyFont="1" applyFill="1" applyBorder="1" applyAlignment="1">
      <alignment horizontal="justify" vertical="center" wrapText="1"/>
    </xf>
    <xf numFmtId="0" fontId="3" fillId="11" borderId="3" xfId="0" applyFont="1" applyFill="1" applyBorder="1" applyAlignment="1">
      <alignment horizontal="justify" vertical="center" wrapText="1"/>
    </xf>
    <xf numFmtId="0" fontId="3" fillId="11" borderId="9" xfId="0" applyFont="1" applyFill="1" applyBorder="1" applyAlignment="1">
      <alignment horizontal="justify" vertical="center" wrapText="1"/>
    </xf>
    <xf numFmtId="0" fontId="3" fillId="11" borderId="10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2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justify" vertical="center" wrapText="1"/>
    </xf>
    <xf numFmtId="0" fontId="3" fillId="11" borderId="0" xfId="0" applyFont="1" applyFill="1" applyBorder="1" applyAlignment="1">
      <alignment horizontal="justify" vertical="center" wrapText="1"/>
    </xf>
    <xf numFmtId="0" fontId="3" fillId="11" borderId="12" xfId="0" applyFont="1" applyFill="1" applyBorder="1" applyAlignment="1">
      <alignment horizontal="justify" vertical="center" wrapText="1"/>
    </xf>
    <xf numFmtId="0" fontId="5" fillId="11" borderId="10" xfId="0" applyFont="1" applyFill="1" applyBorder="1" applyAlignment="1">
      <alignment horizontal="right" vertical="center" wrapText="1"/>
    </xf>
    <xf numFmtId="0" fontId="5" fillId="11" borderId="11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justify" vertical="center" wrapText="1"/>
    </xf>
    <xf numFmtId="0" fontId="3" fillId="11" borderId="0" xfId="0" applyFont="1" applyFill="1" applyBorder="1" applyAlignment="1">
      <alignment horizontal="justify" vertical="center" wrapText="1"/>
    </xf>
    <xf numFmtId="43" fontId="3" fillId="11" borderId="10" xfId="1" applyFont="1" applyFill="1" applyBorder="1" applyAlignment="1">
      <alignment horizontal="right" vertical="center" wrapText="1"/>
    </xf>
    <xf numFmtId="43" fontId="5" fillId="11" borderId="10" xfId="1" applyFont="1" applyFill="1" applyBorder="1" applyAlignment="1">
      <alignment horizontal="right" vertical="center" wrapText="1"/>
    </xf>
    <xf numFmtId="43" fontId="5" fillId="11" borderId="11" xfId="1" applyFont="1" applyFill="1" applyBorder="1" applyAlignment="1">
      <alignment horizontal="right" vertical="center" wrapText="1"/>
    </xf>
    <xf numFmtId="43" fontId="3" fillId="11" borderId="10" xfId="1" applyFont="1" applyFill="1" applyBorder="1" applyAlignment="1">
      <alignment horizontal="right" vertical="top" wrapText="1"/>
    </xf>
    <xf numFmtId="43" fontId="5" fillId="11" borderId="11" xfId="0" applyNumberFormat="1" applyFont="1" applyFill="1" applyBorder="1" applyAlignment="1">
      <alignment horizontal="right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7" fillId="11" borderId="0" xfId="0" applyFont="1" applyFill="1"/>
    <xf numFmtId="0" fontId="7" fillId="11" borderId="0" xfId="0" applyFont="1" applyFill="1" applyBorder="1"/>
    <xf numFmtId="0" fontId="3" fillId="11" borderId="0" xfId="0" applyFont="1" applyFill="1" applyBorder="1"/>
    <xf numFmtId="0" fontId="6" fillId="11" borderId="0" xfId="0" applyNumberFormat="1" applyFont="1" applyFill="1" applyBorder="1" applyAlignment="1" applyProtection="1">
      <protection locked="0"/>
    </xf>
    <xf numFmtId="0" fontId="6" fillId="11" borderId="0" xfId="0" applyFont="1" applyFill="1" applyBorder="1" applyAlignment="1"/>
    <xf numFmtId="0" fontId="6" fillId="12" borderId="0" xfId="0" applyFont="1" applyFill="1" applyBorder="1" applyAlignment="1">
      <alignment horizontal="center"/>
    </xf>
  </cellXfs>
  <cellStyles count="244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Total 10" xfId="231"/>
    <cellStyle name="Total 11" xfId="232"/>
    <cellStyle name="Total 12" xfId="233"/>
    <cellStyle name="Total 13" xfId="234"/>
    <cellStyle name="Total 14" xfId="235"/>
    <cellStyle name="Total 2" xfId="236"/>
    <cellStyle name="Total 3" xfId="237"/>
    <cellStyle name="Total 4" xfId="238"/>
    <cellStyle name="Total 5" xfId="239"/>
    <cellStyle name="Total 6" xfId="240"/>
    <cellStyle name="Total 7" xfId="241"/>
    <cellStyle name="Total 8" xfId="242"/>
    <cellStyle name="Total 9" xfId="2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AEPEA_GTO_FIDESAG_4T_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dmon"/>
    </sheetNames>
    <sheetDataSet>
      <sheetData sheetId="0">
        <row r="10">
          <cell r="E10">
            <v>8363034.7600000007</v>
          </cell>
          <cell r="G10">
            <v>829455.70899999992</v>
          </cell>
          <cell r="H10">
            <v>752859.16999999993</v>
          </cell>
          <cell r="I10">
            <v>736745.16999999993</v>
          </cell>
          <cell r="J10">
            <v>736745.16999999993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48"/>
  <sheetViews>
    <sheetView showGridLines="0" tabSelected="1" topLeftCell="A22" zoomScale="85" zoomScaleNormal="85" workbookViewId="0">
      <selection activeCell="H15" sqref="H15"/>
    </sheetView>
  </sheetViews>
  <sheetFormatPr baseColWidth="10" defaultColWidth="11.42578125" defaultRowHeight="12.75"/>
  <cols>
    <col min="1" max="1" width="2.140625" style="2" customWidth="1"/>
    <col min="2" max="3" width="3.7109375" style="1" customWidth="1"/>
    <col min="4" max="4" width="65.7109375" style="1" customWidth="1"/>
    <col min="5" max="5" width="12.7109375" style="1" customWidth="1"/>
    <col min="6" max="6" width="14.28515625" style="1" customWidth="1"/>
    <col min="7" max="7" width="12.7109375" style="1" customWidth="1"/>
    <col min="8" max="8" width="15.7109375" style="1" customWidth="1"/>
    <col min="9" max="10" width="12.7109375" style="1" customWidth="1"/>
    <col min="11" max="11" width="13.140625" style="1" customWidth="1"/>
    <col min="12" max="12" width="12.85546875" style="1" customWidth="1"/>
    <col min="13" max="13" width="3.140625" style="2" customWidth="1"/>
    <col min="14" max="16384" width="11.42578125" style="1"/>
  </cols>
  <sheetData>
    <row r="1" spans="2:12" s="1" customFormat="1" ht="6" customHeight="1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2:12" s="1" customFormat="1" ht="13.5" customHeight="1">
      <c r="B2" s="53" t="s">
        <v>51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2:12" s="1" customFormat="1" ht="20.25" customHeight="1">
      <c r="B3" s="53" t="s">
        <v>50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2" s="2" customFormat="1" ht="8.2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2:12" s="2" customFormat="1" ht="24" customHeight="1">
      <c r="D5" s="52" t="s">
        <v>49</v>
      </c>
      <c r="E5" s="52"/>
      <c r="F5" s="52"/>
      <c r="G5" s="52"/>
      <c r="H5" s="51"/>
      <c r="I5" s="50"/>
      <c r="J5" s="50"/>
      <c r="K5" s="49"/>
      <c r="L5" s="48"/>
    </row>
    <row r="6" spans="2:12" s="2" customFormat="1" ht="8.25" customHeight="1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2:12" s="1" customFormat="1">
      <c r="B7" s="47" t="s">
        <v>48</v>
      </c>
      <c r="C7" s="46"/>
      <c r="D7" s="45"/>
      <c r="E7" s="41" t="s">
        <v>47</v>
      </c>
      <c r="F7" s="41"/>
      <c r="G7" s="41"/>
      <c r="H7" s="41"/>
      <c r="I7" s="41"/>
      <c r="J7" s="41"/>
      <c r="K7" s="41"/>
      <c r="L7" s="41" t="s">
        <v>46</v>
      </c>
    </row>
    <row r="8" spans="2:12" s="1" customFormat="1" ht="25.5">
      <c r="B8" s="44"/>
      <c r="C8" s="43"/>
      <c r="D8" s="42"/>
      <c r="E8" s="37" t="s">
        <v>45</v>
      </c>
      <c r="F8" s="37" t="s">
        <v>44</v>
      </c>
      <c r="G8" s="37" t="s">
        <v>43</v>
      </c>
      <c r="H8" s="37" t="s">
        <v>42</v>
      </c>
      <c r="I8" s="37" t="s">
        <v>41</v>
      </c>
      <c r="J8" s="37" t="s">
        <v>40</v>
      </c>
      <c r="K8" s="37" t="s">
        <v>39</v>
      </c>
      <c r="L8" s="41"/>
    </row>
    <row r="9" spans="2:12" s="1" customFormat="1" ht="15.75" customHeight="1">
      <c r="B9" s="40"/>
      <c r="C9" s="39"/>
      <c r="D9" s="38"/>
      <c r="E9" s="37">
        <v>1</v>
      </c>
      <c r="F9" s="37">
        <v>2</v>
      </c>
      <c r="G9" s="37" t="s">
        <v>38</v>
      </c>
      <c r="H9" s="37">
        <v>4</v>
      </c>
      <c r="I9" s="37">
        <v>5</v>
      </c>
      <c r="J9" s="37">
        <v>6</v>
      </c>
      <c r="K9" s="37">
        <v>7</v>
      </c>
      <c r="L9" s="37" t="s">
        <v>37</v>
      </c>
    </row>
    <row r="10" spans="2:12" s="1" customFormat="1" ht="15" customHeight="1">
      <c r="B10" s="24" t="s">
        <v>36</v>
      </c>
      <c r="C10" s="23"/>
      <c r="D10" s="22"/>
      <c r="E10" s="21"/>
      <c r="F10" s="20"/>
      <c r="G10" s="20"/>
      <c r="H10" s="20"/>
      <c r="I10" s="20"/>
      <c r="J10" s="20"/>
      <c r="K10" s="20"/>
      <c r="L10" s="20"/>
    </row>
    <row r="11" spans="2:12" s="1" customFormat="1">
      <c r="B11" s="27"/>
      <c r="C11" s="31" t="s">
        <v>35</v>
      </c>
      <c r="D11" s="30"/>
      <c r="E11" s="36">
        <f>SUM(E12:E13)</f>
        <v>0</v>
      </c>
      <c r="F11" s="36">
        <f>SUM(F12:F13)</f>
        <v>0</v>
      </c>
      <c r="G11" s="36">
        <f>SUM(G12:G13)</f>
        <v>0</v>
      </c>
      <c r="H11" s="36">
        <f>SUM(H12:H13)</f>
        <v>0</v>
      </c>
      <c r="I11" s="36">
        <f>SUM(I12:I13)</f>
        <v>0</v>
      </c>
      <c r="J11" s="36">
        <f>SUM(J12:J13)</f>
        <v>0</v>
      </c>
      <c r="K11" s="36">
        <f>SUM(K12:K13)</f>
        <v>0</v>
      </c>
      <c r="L11" s="36">
        <f>SUM(L12:L13)</f>
        <v>0</v>
      </c>
    </row>
    <row r="12" spans="2:12" s="1" customFormat="1">
      <c r="B12" s="27"/>
      <c r="C12" s="26"/>
      <c r="D12" s="25" t="s">
        <v>34</v>
      </c>
      <c r="E12" s="35">
        <v>0</v>
      </c>
      <c r="F12" s="35">
        <v>0</v>
      </c>
      <c r="G12" s="35">
        <f>+E12+F12</f>
        <v>0</v>
      </c>
      <c r="H12" s="35">
        <v>0</v>
      </c>
      <c r="I12" s="35">
        <v>0</v>
      </c>
      <c r="J12" s="35">
        <v>0</v>
      </c>
      <c r="K12" s="35">
        <v>0</v>
      </c>
      <c r="L12" s="35">
        <f>+G12-I12</f>
        <v>0</v>
      </c>
    </row>
    <row r="13" spans="2:12" s="1" customFormat="1">
      <c r="B13" s="27"/>
      <c r="C13" s="26"/>
      <c r="D13" s="25" t="s">
        <v>33</v>
      </c>
      <c r="E13" s="21"/>
      <c r="F13" s="20"/>
      <c r="G13" s="20"/>
      <c r="H13" s="20"/>
      <c r="I13" s="20"/>
      <c r="J13" s="20"/>
      <c r="K13" s="20"/>
      <c r="L13" s="20">
        <f>+G13-I13</f>
        <v>0</v>
      </c>
    </row>
    <row r="14" spans="2:12" s="1" customFormat="1">
      <c r="B14" s="27"/>
      <c r="C14" s="31" t="s">
        <v>32</v>
      </c>
      <c r="D14" s="30"/>
      <c r="E14" s="29">
        <f>SUM(E15:E22)</f>
        <v>0</v>
      </c>
      <c r="F14" s="34">
        <f>SUM(F15:F22)</f>
        <v>8363034.7600000007</v>
      </c>
      <c r="G14" s="33">
        <f>+E14+F14</f>
        <v>8363034.7600000007</v>
      </c>
      <c r="H14" s="34">
        <f>SUM(H15:H22)</f>
        <v>829455.70899999992</v>
      </c>
      <c r="I14" s="34">
        <f>SUM(I15:I22)</f>
        <v>752859.16999999993</v>
      </c>
      <c r="J14" s="34">
        <f>SUM(J15:J22)</f>
        <v>736745.16999999993</v>
      </c>
      <c r="K14" s="34">
        <f>SUM(K15:K22)</f>
        <v>736745.16999999993</v>
      </c>
      <c r="L14" s="33">
        <f>+G14-I14</f>
        <v>7610175.5900000008</v>
      </c>
    </row>
    <row r="15" spans="2:12" s="1" customFormat="1">
      <c r="B15" s="27"/>
      <c r="C15" s="26"/>
      <c r="D15" s="25" t="s">
        <v>31</v>
      </c>
      <c r="E15" s="21"/>
      <c r="F15" s="32">
        <f>+[1]CAdmon!E10</f>
        <v>8363034.7600000007</v>
      </c>
      <c r="G15" s="32">
        <f>+E15+F15</f>
        <v>8363034.7600000007</v>
      </c>
      <c r="H15" s="32">
        <f>+[1]CAdmon!G10</f>
        <v>829455.70899999992</v>
      </c>
      <c r="I15" s="32">
        <f>+[1]CAdmon!H10</f>
        <v>752859.16999999993</v>
      </c>
      <c r="J15" s="32">
        <f>+[1]CAdmon!I10</f>
        <v>736745.16999999993</v>
      </c>
      <c r="K15" s="32">
        <f>+[1]CAdmon!J10</f>
        <v>736745.16999999993</v>
      </c>
      <c r="L15" s="32">
        <f>+G15-I15</f>
        <v>7610175.5900000008</v>
      </c>
    </row>
    <row r="16" spans="2:12" s="1" customFormat="1">
      <c r="B16" s="27"/>
      <c r="C16" s="26"/>
      <c r="D16" s="25" t="s">
        <v>30</v>
      </c>
      <c r="E16" s="21"/>
      <c r="F16" s="20" t="s">
        <v>29</v>
      </c>
      <c r="G16" s="20"/>
      <c r="H16" s="20"/>
      <c r="I16" s="20"/>
      <c r="J16" s="20"/>
      <c r="K16" s="20"/>
      <c r="L16" s="20">
        <f>+G16-I16</f>
        <v>0</v>
      </c>
    </row>
    <row r="17" spans="2:12" s="1" customFormat="1">
      <c r="B17" s="27"/>
      <c r="C17" s="26"/>
      <c r="D17" s="25" t="s">
        <v>28</v>
      </c>
      <c r="E17" s="21"/>
      <c r="F17" s="20"/>
      <c r="G17" s="20"/>
      <c r="H17" s="20"/>
      <c r="I17" s="20"/>
      <c r="J17" s="20"/>
      <c r="K17" s="20"/>
      <c r="L17" s="20">
        <f>+G17-I17</f>
        <v>0</v>
      </c>
    </row>
    <row r="18" spans="2:12" s="1" customFormat="1">
      <c r="B18" s="27"/>
      <c r="C18" s="26"/>
      <c r="D18" s="25" t="s">
        <v>27</v>
      </c>
      <c r="E18" s="21"/>
      <c r="F18" s="20"/>
      <c r="G18" s="20"/>
      <c r="H18" s="20"/>
      <c r="I18" s="20"/>
      <c r="J18" s="20"/>
      <c r="K18" s="20"/>
      <c r="L18" s="20">
        <f>+G18-I18</f>
        <v>0</v>
      </c>
    </row>
    <row r="19" spans="2:12" s="1" customFormat="1">
      <c r="B19" s="27"/>
      <c r="C19" s="26"/>
      <c r="D19" s="25" t="s">
        <v>26</v>
      </c>
      <c r="E19" s="21"/>
      <c r="F19" s="20"/>
      <c r="G19" s="20"/>
      <c r="H19" s="20"/>
      <c r="I19" s="20"/>
      <c r="J19" s="20"/>
      <c r="K19" s="20"/>
      <c r="L19" s="20">
        <f>+G19-I19</f>
        <v>0</v>
      </c>
    </row>
    <row r="20" spans="2:12" s="1" customFormat="1">
      <c r="B20" s="27"/>
      <c r="C20" s="26"/>
      <c r="D20" s="25" t="s">
        <v>25</v>
      </c>
      <c r="E20" s="21"/>
      <c r="F20" s="20"/>
      <c r="G20" s="20"/>
      <c r="H20" s="20"/>
      <c r="I20" s="20"/>
      <c r="J20" s="20"/>
      <c r="K20" s="20"/>
      <c r="L20" s="20">
        <f>+G20-I20</f>
        <v>0</v>
      </c>
    </row>
    <row r="21" spans="2:12" s="1" customFormat="1">
      <c r="B21" s="27"/>
      <c r="C21" s="26"/>
      <c r="D21" s="25" t="s">
        <v>24</v>
      </c>
      <c r="E21" s="21"/>
      <c r="F21" s="20"/>
      <c r="G21" s="20"/>
      <c r="H21" s="20"/>
      <c r="I21" s="20"/>
      <c r="J21" s="20"/>
      <c r="K21" s="20"/>
      <c r="L21" s="20">
        <f>+G21-I21</f>
        <v>0</v>
      </c>
    </row>
    <row r="22" spans="2:12" s="1" customFormat="1">
      <c r="B22" s="27"/>
      <c r="C22" s="26"/>
      <c r="D22" s="25" t="s">
        <v>23</v>
      </c>
      <c r="E22" s="21"/>
      <c r="F22" s="20"/>
      <c r="G22" s="20"/>
      <c r="H22" s="20"/>
      <c r="I22" s="20"/>
      <c r="J22" s="20"/>
      <c r="K22" s="20"/>
      <c r="L22" s="20">
        <f>+G22-I22</f>
        <v>0</v>
      </c>
    </row>
    <row r="23" spans="2:12" s="1" customFormat="1">
      <c r="B23" s="27"/>
      <c r="C23" s="31" t="s">
        <v>22</v>
      </c>
      <c r="D23" s="30"/>
      <c r="E23" s="29">
        <f>SUM(E24:E26)</f>
        <v>0</v>
      </c>
      <c r="F23" s="29"/>
      <c r="G23" s="28"/>
      <c r="H23" s="29"/>
      <c r="I23" s="29"/>
      <c r="J23" s="29"/>
      <c r="K23" s="29"/>
      <c r="L23" s="28">
        <f>+G23-I23</f>
        <v>0</v>
      </c>
    </row>
    <row r="24" spans="2:12" s="1" customFormat="1">
      <c r="B24" s="27"/>
      <c r="C24" s="26"/>
      <c r="D24" s="25" t="s">
        <v>21</v>
      </c>
      <c r="E24" s="21"/>
      <c r="F24" s="20"/>
      <c r="G24" s="20"/>
      <c r="H24" s="20"/>
      <c r="I24" s="20"/>
      <c r="J24" s="20"/>
      <c r="K24" s="20"/>
      <c r="L24" s="20">
        <f>+G24-I24</f>
        <v>0</v>
      </c>
    </row>
    <row r="25" spans="2:12" s="1" customFormat="1">
      <c r="B25" s="27"/>
      <c r="C25" s="26"/>
      <c r="D25" s="25" t="s">
        <v>20</v>
      </c>
      <c r="E25" s="21"/>
      <c r="F25" s="20"/>
      <c r="G25" s="20"/>
      <c r="H25" s="20"/>
      <c r="I25" s="20"/>
      <c r="J25" s="20"/>
      <c r="K25" s="20"/>
      <c r="L25" s="20">
        <f>+G25-I25</f>
        <v>0</v>
      </c>
    </row>
    <row r="26" spans="2:12" s="1" customFormat="1">
      <c r="B26" s="27"/>
      <c r="C26" s="26"/>
      <c r="D26" s="25" t="s">
        <v>19</v>
      </c>
      <c r="E26" s="21"/>
      <c r="F26" s="20"/>
      <c r="G26" s="20"/>
      <c r="H26" s="20"/>
      <c r="I26" s="20"/>
      <c r="J26" s="20"/>
      <c r="K26" s="20"/>
      <c r="L26" s="20">
        <f>+G26-I26</f>
        <v>0</v>
      </c>
    </row>
    <row r="27" spans="2:12" s="1" customFormat="1">
      <c r="B27" s="27"/>
      <c r="C27" s="31" t="s">
        <v>18</v>
      </c>
      <c r="D27" s="30"/>
      <c r="E27" s="29">
        <f>SUM(E28:E29)</f>
        <v>0</v>
      </c>
      <c r="F27" s="29"/>
      <c r="G27" s="28"/>
      <c r="H27" s="29"/>
      <c r="I27" s="29"/>
      <c r="J27" s="29"/>
      <c r="K27" s="29"/>
      <c r="L27" s="28">
        <f>+G27-I27</f>
        <v>0</v>
      </c>
    </row>
    <row r="28" spans="2:12" s="1" customFormat="1">
      <c r="B28" s="27"/>
      <c r="C28" s="26"/>
      <c r="D28" s="25" t="s">
        <v>17</v>
      </c>
      <c r="E28" s="21"/>
      <c r="F28" s="20"/>
      <c r="G28" s="20"/>
      <c r="H28" s="20"/>
      <c r="I28" s="20"/>
      <c r="J28" s="20"/>
      <c r="K28" s="20"/>
      <c r="L28" s="20">
        <f>+G28-I28</f>
        <v>0</v>
      </c>
    </row>
    <row r="29" spans="2:12" s="1" customFormat="1">
      <c r="B29" s="27"/>
      <c r="C29" s="26"/>
      <c r="D29" s="25" t="s">
        <v>16</v>
      </c>
      <c r="E29" s="21"/>
      <c r="F29" s="20"/>
      <c r="G29" s="20"/>
      <c r="H29" s="20"/>
      <c r="I29" s="20"/>
      <c r="J29" s="20"/>
      <c r="K29" s="20"/>
      <c r="L29" s="20">
        <f>+G29-I29</f>
        <v>0</v>
      </c>
    </row>
    <row r="30" spans="2:12" s="1" customFormat="1">
      <c r="B30" s="27"/>
      <c r="C30" s="31" t="s">
        <v>15</v>
      </c>
      <c r="D30" s="30"/>
      <c r="E30" s="29">
        <f>SUM(E31:E34)</f>
        <v>0</v>
      </c>
      <c r="F30" s="29"/>
      <c r="G30" s="28"/>
      <c r="H30" s="29"/>
      <c r="I30" s="29"/>
      <c r="J30" s="29"/>
      <c r="K30" s="29"/>
      <c r="L30" s="28">
        <f>+G30-I30</f>
        <v>0</v>
      </c>
    </row>
    <row r="31" spans="2:12" s="1" customFormat="1">
      <c r="B31" s="27"/>
      <c r="C31" s="26"/>
      <c r="D31" s="25" t="s">
        <v>14</v>
      </c>
      <c r="E31" s="21"/>
      <c r="F31" s="20"/>
      <c r="G31" s="20"/>
      <c r="H31" s="20"/>
      <c r="I31" s="20"/>
      <c r="J31" s="20"/>
      <c r="K31" s="20"/>
      <c r="L31" s="20">
        <f>+G31-I31</f>
        <v>0</v>
      </c>
    </row>
    <row r="32" spans="2:12" s="1" customFormat="1">
      <c r="B32" s="27"/>
      <c r="C32" s="26"/>
      <c r="D32" s="25" t="s">
        <v>13</v>
      </c>
      <c r="E32" s="21"/>
      <c r="F32" s="20"/>
      <c r="G32" s="20"/>
      <c r="H32" s="20"/>
      <c r="I32" s="20"/>
      <c r="J32" s="20"/>
      <c r="K32" s="20"/>
      <c r="L32" s="20">
        <f>+G32-I32</f>
        <v>0</v>
      </c>
    </row>
    <row r="33" spans="1:13">
      <c r="B33" s="27"/>
      <c r="C33" s="26"/>
      <c r="D33" s="25" t="s">
        <v>12</v>
      </c>
      <c r="E33" s="21"/>
      <c r="F33" s="20"/>
      <c r="G33" s="20"/>
      <c r="H33" s="20"/>
      <c r="I33" s="20"/>
      <c r="J33" s="20"/>
      <c r="K33" s="20"/>
      <c r="L33" s="20">
        <f>+G33-I33</f>
        <v>0</v>
      </c>
    </row>
    <row r="34" spans="1:13">
      <c r="B34" s="27"/>
      <c r="C34" s="26"/>
      <c r="D34" s="25" t="s">
        <v>11</v>
      </c>
      <c r="E34" s="21"/>
      <c r="F34" s="20"/>
      <c r="G34" s="20"/>
      <c r="H34" s="20"/>
      <c r="I34" s="20"/>
      <c r="J34" s="20"/>
      <c r="K34" s="20"/>
      <c r="L34" s="20">
        <f>+G34-I34</f>
        <v>0</v>
      </c>
    </row>
    <row r="35" spans="1:13">
      <c r="B35" s="27"/>
      <c r="C35" s="31" t="s">
        <v>10</v>
      </c>
      <c r="D35" s="30"/>
      <c r="E35" s="29">
        <f>SUM(E36)</f>
        <v>0</v>
      </c>
      <c r="F35" s="29"/>
      <c r="G35" s="28"/>
      <c r="H35" s="29"/>
      <c r="I35" s="29"/>
      <c r="J35" s="29"/>
      <c r="K35" s="29"/>
      <c r="L35" s="28">
        <f>+G35-I35</f>
        <v>0</v>
      </c>
    </row>
    <row r="36" spans="1:13">
      <c r="B36" s="27"/>
      <c r="C36" s="26"/>
      <c r="D36" s="25" t="s">
        <v>9</v>
      </c>
      <c r="E36" s="21"/>
      <c r="F36" s="20"/>
      <c r="G36" s="20"/>
      <c r="H36" s="20"/>
      <c r="I36" s="20"/>
      <c r="J36" s="20"/>
      <c r="K36" s="20"/>
      <c r="L36" s="20">
        <f>+G36-I36</f>
        <v>0</v>
      </c>
    </row>
    <row r="37" spans="1:13" ht="15" customHeight="1">
      <c r="B37" s="24" t="s">
        <v>8</v>
      </c>
      <c r="C37" s="23"/>
      <c r="D37" s="22"/>
      <c r="E37" s="21"/>
      <c r="F37" s="20"/>
      <c r="G37" s="20"/>
      <c r="H37" s="20"/>
      <c r="I37" s="20"/>
      <c r="J37" s="20"/>
      <c r="K37" s="20"/>
      <c r="L37" s="20">
        <f>+G37-I37</f>
        <v>0</v>
      </c>
    </row>
    <row r="38" spans="1:13" ht="15" customHeight="1">
      <c r="B38" s="24" t="s">
        <v>7</v>
      </c>
      <c r="C38" s="23"/>
      <c r="D38" s="22"/>
      <c r="E38" s="21"/>
      <c r="F38" s="20"/>
      <c r="G38" s="20"/>
      <c r="H38" s="20"/>
      <c r="I38" s="20"/>
      <c r="J38" s="20"/>
      <c r="K38" s="20"/>
      <c r="L38" s="20">
        <f>+G38-I38</f>
        <v>0</v>
      </c>
    </row>
    <row r="39" spans="1:13" ht="15.75" customHeight="1">
      <c r="B39" s="24" t="s">
        <v>6</v>
      </c>
      <c r="C39" s="23"/>
      <c r="D39" s="22"/>
      <c r="E39" s="21"/>
      <c r="F39" s="20"/>
      <c r="G39" s="20"/>
      <c r="H39" s="20"/>
      <c r="I39" s="20"/>
      <c r="J39" s="20"/>
      <c r="K39" s="20"/>
      <c r="L39" s="20">
        <f>+G39-I39</f>
        <v>0</v>
      </c>
    </row>
    <row r="40" spans="1:13">
      <c r="B40" s="19"/>
      <c r="C40" s="18"/>
      <c r="D40" s="17"/>
      <c r="E40" s="16"/>
      <c r="F40" s="15"/>
      <c r="G40" s="15"/>
      <c r="H40" s="15"/>
      <c r="I40" s="15"/>
      <c r="J40" s="15"/>
      <c r="K40" s="15"/>
      <c r="L40" s="15"/>
    </row>
    <row r="41" spans="1:13" s="8" customFormat="1" ht="16.5" customHeight="1">
      <c r="A41" s="9"/>
      <c r="B41" s="14"/>
      <c r="C41" s="13" t="s">
        <v>5</v>
      </c>
      <c r="D41" s="12"/>
      <c r="E41" s="11">
        <f>+E11+E14+E23+E27+E30+E35+E37+E38+E39</f>
        <v>0</v>
      </c>
      <c r="F41" s="10">
        <f>+F11+F14+F23+F27+F30+F35+F37+F38+F39</f>
        <v>8363034.7600000007</v>
      </c>
      <c r="G41" s="10">
        <f>+G11+G14+G23+G27+G30+G35+G37+G38+G39</f>
        <v>8363034.7600000007</v>
      </c>
      <c r="H41" s="10">
        <f>+H11+H14+H23+H27+H30+H35+H37+H38+H39</f>
        <v>829455.70899999992</v>
      </c>
      <c r="I41" s="10">
        <f>+I11+I14+I23+I27+I30+I35+I37+I38+I39</f>
        <v>752859.16999999993</v>
      </c>
      <c r="J41" s="10">
        <f>+J11+J14+J23+J27+J30+J35+J37+J38+J39</f>
        <v>736745.16999999993</v>
      </c>
      <c r="K41" s="10">
        <f>+K11+K14+K23+K27+K30+K35+K37+K38+K39</f>
        <v>736745.16999999993</v>
      </c>
      <c r="L41" s="10">
        <f>+L11+L14+L23+L27+L30+L35+L37+L38+L39</f>
        <v>7610175.5900000008</v>
      </c>
      <c r="M41" s="9"/>
    </row>
    <row r="42" spans="1:1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3">
      <c r="B43" s="7" t="s">
        <v>4</v>
      </c>
      <c r="F43" s="2"/>
      <c r="G43" s="2"/>
      <c r="H43" s="2"/>
      <c r="I43" s="2"/>
      <c r="J43" s="2"/>
      <c r="K43" s="2"/>
      <c r="L43" s="2"/>
    </row>
    <row r="46" spans="1:13">
      <c r="D46" s="6"/>
    </row>
    <row r="47" spans="1:13">
      <c r="D47" s="4" t="s">
        <v>3</v>
      </c>
      <c r="G47" s="5" t="s">
        <v>2</v>
      </c>
      <c r="H47" s="5"/>
      <c r="I47" s="5"/>
      <c r="J47" s="5"/>
      <c r="K47" s="5"/>
      <c r="L47" s="5"/>
    </row>
    <row r="48" spans="1:13">
      <c r="D48" s="4" t="s">
        <v>1</v>
      </c>
      <c r="G48" s="3" t="s">
        <v>0</v>
      </c>
      <c r="H48" s="3"/>
      <c r="I48" s="3"/>
      <c r="J48" s="3"/>
      <c r="K48" s="3"/>
      <c r="L48" s="3"/>
    </row>
  </sheetData>
  <mergeCells count="19">
    <mergeCell ref="B10:D10"/>
    <mergeCell ref="C11:D11"/>
    <mergeCell ref="C14:D14"/>
    <mergeCell ref="C23:D23"/>
    <mergeCell ref="C27:D27"/>
    <mergeCell ref="G47:L47"/>
    <mergeCell ref="G48:L48"/>
    <mergeCell ref="C30:D30"/>
    <mergeCell ref="C35:D35"/>
    <mergeCell ref="B37:D37"/>
    <mergeCell ref="B38:D38"/>
    <mergeCell ref="B39:D39"/>
    <mergeCell ref="C41:D41"/>
    <mergeCell ref="B1:L1"/>
    <mergeCell ref="B2:L2"/>
    <mergeCell ref="B3:L3"/>
    <mergeCell ref="B7:D9"/>
    <mergeCell ref="E7:K7"/>
    <mergeCell ref="L7:L8"/>
  </mergeCells>
  <printOptions horizontalCentered="1" verticalCentered="1"/>
  <pageMargins left="0.23622047244094491" right="0.70866141732283472" top="0.43307086614173229" bottom="0.74803149606299213" header="0.31496062992125984" footer="0.31496062992125984"/>
  <pageSetup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2019-01-07T18:42:37Z</dcterms:created>
  <dcterms:modified xsi:type="dcterms:W3CDTF">2019-01-07T18:42:53Z</dcterms:modified>
</cp:coreProperties>
</file>