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0">CTG!$A$1:$G$21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28" i="1"/>
  <c r="F28"/>
  <c r="E28"/>
  <c r="D28"/>
  <c r="C28"/>
  <c r="B15"/>
  <c r="G13"/>
  <c r="D13"/>
  <c r="G11"/>
  <c r="D11"/>
  <c r="G9"/>
  <c r="D9"/>
  <c r="F7"/>
  <c r="F15" s="1"/>
  <c r="F31" s="1"/>
  <c r="E7"/>
  <c r="E15" s="1"/>
  <c r="E31" s="1"/>
  <c r="C7"/>
  <c r="D7" s="1"/>
  <c r="G7" s="1"/>
  <c r="F5"/>
  <c r="E5"/>
  <c r="D5"/>
  <c r="D15" s="1"/>
  <c r="D31" s="1"/>
  <c r="C5"/>
  <c r="C15" s="1"/>
  <c r="C31" s="1"/>
  <c r="G5" l="1"/>
  <c r="G15" s="1"/>
  <c r="G31" s="1"/>
</calcChain>
</file>

<file path=xl/sharedStrings.xml><?xml version="1.0" encoding="utf-8"?>
<sst xmlns="http://schemas.openxmlformats.org/spreadsheetml/2006/main" count="20" uniqueCount="20">
  <si>
    <t>Fideicomiso de Apoyo operativo al Consejo de Cuenca Lerma Chapala   &lt;&lt;FICUENCA&gt;&gt;
Estado Analítico del Ejercicio del Presupuesto de Egresos
Clasificación Económica (por Tipo de Gasto)
Del 01 de Enero al 30 de Junio de 2025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</si>
  <si>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</si>
  <si>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</si>
  <si>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</si>
  <si>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</si>
  <si>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</si>
  <si>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</si>
  <si>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</si>
  <si>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</si>
  <si>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</si>
  <si>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</si>
  <si>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</si>
  <si>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</si>
  <si>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</si>
  <si>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</si>
  <si>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</si>
  <si>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 xml:space="preserve"> Ing. Marisol Suárez Correa                                                   Juan Lara Centeno</t>
  </si>
  <si>
    <t xml:space="preserve">                           Presidenta del Comité Técnico   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</si>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</sst>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 applyProtection="1">
      <alignment horizontal="centerContinuous" vertical="center" wrapText="1"/>
      <protection locked="0"/>
    </xf>
    <xf numFmtId="0" fontId="5" fillId="2" borderId="6" xfId="2" applyFont="1" applyFill="1" applyBorder="1" applyAlignment="1" applyProtection="1">
      <alignment horizontal="centerContinuous" vertical="center" wrapText="1"/>
      <protection locked="0"/>
    </xf>
    <xf numFmtId="0" fontId="5" fillId="2" borderId="7" xfId="2" applyFont="1" applyFill="1" applyBorder="1" applyAlignment="1" applyProtection="1">
      <alignment horizontal="centerContinuous" vertical="center" wrapText="1"/>
      <protection locked="0"/>
    </xf>
    <xf numFmtId="4" fontId="5" fillId="2" borderId="4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4" fontId="5" fillId="2" borderId="10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indent="1"/>
    </xf>
    <xf numFmtId="164" fontId="6" fillId="0" borderId="4" xfId="1" applyNumberFormat="1" applyFont="1" applyBorder="1" applyProtection="1">
      <protection locked="0"/>
    </xf>
    <xf numFmtId="0" fontId="5" fillId="0" borderId="11" xfId="0" applyFont="1" applyBorder="1" applyAlignment="1">
      <alignment horizontal="left" indent="1"/>
    </xf>
    <xf numFmtId="164" fontId="7" fillId="0" borderId="8" xfId="1" applyNumberFormat="1" applyFont="1" applyFill="1" applyBorder="1" applyProtection="1">
      <protection locked="0"/>
    </xf>
    <xf numFmtId="43" fontId="6" fillId="0" borderId="8" xfId="1" applyFont="1" applyFill="1" applyBorder="1" applyProtection="1">
      <protection locked="0"/>
    </xf>
    <xf numFmtId="164" fontId="6" fillId="0" borderId="8" xfId="1" applyNumberFormat="1" applyFont="1" applyFill="1" applyBorder="1" applyProtection="1">
      <protection locked="0"/>
    </xf>
    <xf numFmtId="164" fontId="6" fillId="0" borderId="8" xfId="1" applyNumberFormat="1" applyFont="1" applyBorder="1" applyProtection="1">
      <protection locked="0"/>
    </xf>
    <xf numFmtId="0" fontId="6" fillId="0" borderId="12" xfId="0" applyFont="1" applyBorder="1" applyAlignment="1">
      <alignment horizontal="left" indent="1"/>
    </xf>
    <xf numFmtId="164" fontId="6" fillId="0" borderId="10" xfId="1" applyNumberFormat="1" applyFont="1" applyBorder="1" applyProtection="1">
      <protection locked="0"/>
    </xf>
    <xf numFmtId="0" fontId="5" fillId="0" borderId="12" xfId="0" applyFont="1" applyBorder="1" applyAlignment="1" applyProtection="1">
      <alignment horizontal="left" indent="1"/>
      <protection locked="0"/>
    </xf>
    <xf numFmtId="164" fontId="5" fillId="0" borderId="10" xfId="1" applyNumberFormat="1" applyFont="1" applyBorder="1" applyProtection="1">
      <protection locked="0"/>
    </xf>
    <xf numFmtId="0" fontId="8" fillId="0" borderId="0" xfId="3" applyFont="1"/>
    <xf numFmtId="0" fontId="8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8" fillId="0" borderId="13" xfId="4" applyFont="1" applyBorder="1" applyAlignment="1" applyProtection="1">
      <alignment vertical="top"/>
      <protection locked="0"/>
    </xf>
    <xf numFmtId="0" fontId="8" fillId="0" borderId="0" xfId="4" applyFont="1" applyAlignment="1" applyProtection="1">
      <alignment vertical="top"/>
      <protection locked="0"/>
    </xf>
    <xf numFmtId="43" fontId="0" fillId="0" borderId="0" xfId="1" applyFont="1" applyProtection="1">
      <protection locked="0"/>
    </xf>
    <xf numFmtId="43" fontId="0" fillId="0" borderId="0" xfId="0" applyNumberFormat="1" applyProtection="1">
      <protection locked="0"/>
    </xf>
  </cellXfs>
  <cellStyles count="48">
    <cellStyle name="Millares" xfId="1" builtinId="3"/>
    <cellStyle name="Millares 10 2" xfId="5"/>
    <cellStyle name="Millares 11 3 2" xfId="6"/>
    <cellStyle name="Millares 17 3" xfId="7"/>
    <cellStyle name="Millares 2" xfId="8"/>
    <cellStyle name="Millares 2 2 2 2" xfId="9"/>
    <cellStyle name="Millares 2 4" xfId="10"/>
    <cellStyle name="Millares 2 4 2" xfId="11"/>
    <cellStyle name="Millares 2 4 2 2" xfId="12"/>
    <cellStyle name="Millares 2 5" xfId="13"/>
    <cellStyle name="Millares 4" xfId="14"/>
    <cellStyle name="Normal" xfId="0" builtinId="0"/>
    <cellStyle name="Normal 10 2 2 3" xfId="15"/>
    <cellStyle name="Normal 17 6" xfId="16"/>
    <cellStyle name="Normal 17 6 2" xfId="17"/>
    <cellStyle name="Normal 17 6 2 2" xfId="18"/>
    <cellStyle name="Normal 2" xfId="19"/>
    <cellStyle name="Normal 2 10" xfId="20"/>
    <cellStyle name="Normal 2 2" xfId="21"/>
    <cellStyle name="Normal 2 24" xfId="4"/>
    <cellStyle name="Normal 2 24 2" xfId="22"/>
    <cellStyle name="Normal 2 25 2" xfId="23"/>
    <cellStyle name="Normal 2 26" xfId="24"/>
    <cellStyle name="Normal 2 3 2" xfId="25"/>
    <cellStyle name="Normal 2 3 2 4" xfId="26"/>
    <cellStyle name="Normal 2 3 3" xfId="3"/>
    <cellStyle name="Normal 2 3 4" xfId="27"/>
    <cellStyle name="Normal 2 30" xfId="28"/>
    <cellStyle name="Normal 2 4 3" xfId="29"/>
    <cellStyle name="Normal 2 4 4" xfId="30"/>
    <cellStyle name="Normal 2 4 4 2" xfId="31"/>
    <cellStyle name="Normal 2 5 3" xfId="32"/>
    <cellStyle name="Normal 2 5 3 2" xfId="33"/>
    <cellStyle name="Normal 2 5 3 2 2" xfId="34"/>
    <cellStyle name="Normal 20 3" xfId="35"/>
    <cellStyle name="Normal 24" xfId="36"/>
    <cellStyle name="Normal 24 2" xfId="37"/>
    <cellStyle name="Normal 28" xfId="38"/>
    <cellStyle name="Normal 3" xfId="39"/>
    <cellStyle name="Normal 3 13" xfId="40"/>
    <cellStyle name="Normal 3 14" xfId="41"/>
    <cellStyle name="Normal 3 2" xfId="2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CL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42">
          <cell r="C42">
            <v>0</v>
          </cell>
          <cell r="E42">
            <v>0</v>
          </cell>
          <cell r="F42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76">
          <cell r="C76">
            <v>3430711.51</v>
          </cell>
          <cell r="D76">
            <v>3430711.51</v>
          </cell>
          <cell r="E76">
            <v>865509.97000000009</v>
          </cell>
          <cell r="F76">
            <v>844623.97000000009</v>
          </cell>
          <cell r="G76">
            <v>2565201.54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showGridLines="0" tabSelected="1" workbookViewId="0">
      <selection activeCell="K12" sqref="K12"/>
    </sheetView>
  </sheetViews>
  <sheetFormatPr baseColWidth="10" defaultColWidth="12" defaultRowHeight="11.25"/>
  <cols>
    <col min="1" max="1" width="47.6640625" style="4" customWidth="1"/>
    <col min="2" max="7" width="18.33203125" style="4" customWidth="1"/>
    <col min="8" max="16384" width="12" style="4"/>
  </cols>
  <sheetData>
    <row r="1" spans="1:7" ht="56.25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>
      <c r="A4" s="13"/>
      <c r="B4" s="14"/>
      <c r="C4" s="14"/>
      <c r="D4" s="14"/>
      <c r="E4" s="14"/>
      <c r="F4" s="14"/>
      <c r="G4" s="14"/>
    </row>
    <row r="5" spans="1:7">
      <c r="A5" s="15" t="s">
        <v>9</v>
      </c>
      <c r="B5" s="16">
        <v>0</v>
      </c>
      <c r="C5" s="17">
        <f>+[1]COG!C76-[1]COG!C42-[1]COG!C52</f>
        <v>3430711.51</v>
      </c>
      <c r="D5" s="18">
        <f>+B5+C5</f>
        <v>3430711.51</v>
      </c>
      <c r="E5" s="17">
        <f>+[1]COG!E76-[1]COG!E42-[1]COG!E52</f>
        <v>865509.97000000009</v>
      </c>
      <c r="F5" s="17">
        <f>+[1]COG!F76-[1]COG!F42-[1]COG!F52</f>
        <v>844623.97000000009</v>
      </c>
      <c r="G5" s="18">
        <f>+D5-E5</f>
        <v>2565201.5399999996</v>
      </c>
    </row>
    <row r="6" spans="1:7">
      <c r="A6" s="15"/>
      <c r="B6" s="16"/>
      <c r="C6" s="18"/>
      <c r="D6" s="18"/>
      <c r="E6" s="18"/>
      <c r="F6" s="18"/>
      <c r="G6" s="18"/>
    </row>
    <row r="7" spans="1:7">
      <c r="A7" s="15" t="s">
        <v>10</v>
      </c>
      <c r="B7" s="16">
        <v>0</v>
      </c>
      <c r="C7" s="17">
        <f>+[1]COG!C42+[1]COG!C52</f>
        <v>0</v>
      </c>
      <c r="D7" s="18">
        <f>+B7+C7</f>
        <v>0</v>
      </c>
      <c r="E7" s="17">
        <f>+[1]COG!E42+[1]COG!E52</f>
        <v>0</v>
      </c>
      <c r="F7" s="17">
        <f>+[1]COG!F42+[1]COG!F52</f>
        <v>0</v>
      </c>
      <c r="G7" s="18">
        <f>+D7-E7</f>
        <v>0</v>
      </c>
    </row>
    <row r="8" spans="1:7">
      <c r="A8" s="15"/>
      <c r="B8" s="19"/>
      <c r="C8" s="19"/>
      <c r="D8" s="19"/>
      <c r="E8" s="19"/>
      <c r="F8" s="19"/>
      <c r="G8" s="19"/>
    </row>
    <row r="9" spans="1:7">
      <c r="A9" s="15" t="s">
        <v>11</v>
      </c>
      <c r="B9" s="19">
        <v>0</v>
      </c>
      <c r="C9" s="19">
        <v>0</v>
      </c>
      <c r="D9" s="19">
        <f>+B9+C9</f>
        <v>0</v>
      </c>
      <c r="E9" s="19">
        <v>0</v>
      </c>
      <c r="F9" s="19">
        <v>0</v>
      </c>
      <c r="G9" s="19">
        <f>+D9-E9</f>
        <v>0</v>
      </c>
    </row>
    <row r="10" spans="1:7">
      <c r="A10" s="15"/>
      <c r="B10" s="19"/>
      <c r="C10" s="19"/>
      <c r="D10" s="19"/>
      <c r="E10" s="19"/>
      <c r="F10" s="19"/>
      <c r="G10" s="19"/>
    </row>
    <row r="11" spans="1:7">
      <c r="A11" s="15" t="s">
        <v>12</v>
      </c>
      <c r="B11" s="19">
        <v>0</v>
      </c>
      <c r="C11" s="19">
        <v>0</v>
      </c>
      <c r="D11" s="19">
        <f>+B11+C11</f>
        <v>0</v>
      </c>
      <c r="E11" s="19">
        <v>0</v>
      </c>
      <c r="F11" s="19">
        <v>0</v>
      </c>
      <c r="G11" s="19">
        <f>+D11-E11</f>
        <v>0</v>
      </c>
    </row>
    <row r="12" spans="1:7">
      <c r="A12" s="15"/>
      <c r="B12" s="19"/>
      <c r="C12" s="19"/>
      <c r="D12" s="19"/>
      <c r="E12" s="19"/>
      <c r="F12" s="19"/>
      <c r="G12" s="19"/>
    </row>
    <row r="13" spans="1:7">
      <c r="A13" s="15" t="s">
        <v>13</v>
      </c>
      <c r="B13" s="19">
        <v>0</v>
      </c>
      <c r="C13" s="19">
        <v>0</v>
      </c>
      <c r="D13" s="19">
        <f>+B13+C13</f>
        <v>0</v>
      </c>
      <c r="E13" s="19">
        <v>0</v>
      </c>
      <c r="F13" s="19">
        <v>0</v>
      </c>
      <c r="G13" s="19">
        <f>+D13-E13</f>
        <v>0</v>
      </c>
    </row>
    <row r="14" spans="1:7">
      <c r="A14" s="20"/>
      <c r="B14" s="21"/>
      <c r="C14" s="21"/>
      <c r="D14" s="21"/>
      <c r="E14" s="21"/>
      <c r="F14" s="21"/>
      <c r="G14" s="21"/>
    </row>
    <row r="15" spans="1:7">
      <c r="A15" s="22" t="s">
        <v>14</v>
      </c>
      <c r="B15" s="23">
        <f t="shared" ref="B15:G15" si="0">SUM(B5:B14)</f>
        <v>0</v>
      </c>
      <c r="C15" s="23">
        <f t="shared" si="0"/>
        <v>3430711.51</v>
      </c>
      <c r="D15" s="23">
        <f t="shared" si="0"/>
        <v>3430711.51</v>
      </c>
      <c r="E15" s="23">
        <f t="shared" si="0"/>
        <v>865509.97000000009</v>
      </c>
      <c r="F15" s="23">
        <f t="shared" si="0"/>
        <v>844623.97000000009</v>
      </c>
      <c r="G15" s="23">
        <f t="shared" si="0"/>
        <v>2565201.5399999996</v>
      </c>
    </row>
    <row r="16" spans="1:7" ht="12.75">
      <c r="A16" s="24" t="s">
        <v>15</v>
      </c>
    </row>
    <row r="20" spans="1:7" ht="12.75">
      <c r="A20" s="25" t="s">
        <v>16</v>
      </c>
      <c r="B20" s="25"/>
      <c r="C20" s="25"/>
      <c r="D20" s="25"/>
      <c r="E20" s="25"/>
      <c r="F20" s="25"/>
      <c r="G20" s="25"/>
    </row>
    <row r="21" spans="1:7" ht="12.75">
      <c r="A21" s="26" t="s">
        <v>17</v>
      </c>
      <c r="B21" s="26"/>
      <c r="C21" s="26"/>
      <c r="D21" s="26"/>
      <c r="E21" s="26"/>
      <c r="F21" s="26"/>
      <c r="G21" s="26"/>
    </row>
    <row r="22" spans="1:7" ht="12.75" hidden="1">
      <c r="A22" s="27"/>
      <c r="B22" s="27"/>
      <c r="C22" s="27"/>
      <c r="D22" s="27"/>
      <c r="E22" s="27"/>
      <c r="F22" s="27"/>
      <c r="G22" s="27"/>
    </row>
    <row r="23" spans="1:7" hidden="1"/>
    <row r="24" spans="1:7" ht="12.75" hidden="1">
      <c r="A24" s="28"/>
    </row>
    <row r="25" spans="1:7" ht="12.75" hidden="1">
      <c r="A25" s="29" t="s">
        <v>18</v>
      </c>
    </row>
    <row r="26" spans="1:7" ht="12.75" hidden="1">
      <c r="A26" s="29" t="s">
        <v>19</v>
      </c>
    </row>
    <row r="27" spans="1:7" ht="12.75" hidden="1">
      <c r="A27" s="29"/>
    </row>
    <row r="28" spans="1:7" hidden="1">
      <c r="C28" s="30">
        <f>[1]COG!C76</f>
        <v>3430711.51</v>
      </c>
      <c r="D28" s="30">
        <f>[1]COG!D76</f>
        <v>3430711.51</v>
      </c>
      <c r="E28" s="30">
        <f>[1]COG!E76</f>
        <v>865509.97000000009</v>
      </c>
      <c r="F28" s="30">
        <f>[1]COG!F76</f>
        <v>844623.97000000009</v>
      </c>
      <c r="G28" s="30">
        <f>[1]COG!G76</f>
        <v>2565201.54</v>
      </c>
    </row>
    <row r="29" spans="1:7" hidden="1"/>
    <row r="30" spans="1:7" hidden="1"/>
    <row r="31" spans="1:7" hidden="1">
      <c r="C31" s="31">
        <f>+C15-C28</f>
        <v>0</v>
      </c>
      <c r="D31" s="31">
        <f t="shared" ref="D31:G31" si="1">+D15-D28</f>
        <v>0</v>
      </c>
      <c r="E31" s="31">
        <f t="shared" si="1"/>
        <v>0</v>
      </c>
      <c r="F31" s="31">
        <f t="shared" si="1"/>
        <v>0</v>
      </c>
      <c r="G31" s="31">
        <f t="shared" si="1"/>
        <v>0</v>
      </c>
    </row>
    <row r="32" spans="1:7" hidden="1"/>
  </sheetData>
  <sheetProtection formatCells="0" formatColumns="0" formatRows="0" autoFilter="0"/>
  <mergeCells count="4">
    <mergeCell ref="A1:G1"/>
    <mergeCell ref="G2:G3"/>
    <mergeCell ref="A20:G20"/>
    <mergeCell ref="A21:G2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2025-07-10T15:38:28Z</dcterms:created>
  <dcterms:modified xsi:type="dcterms:W3CDTF">2025-07-10T15:39:04Z</dcterms:modified>
</cp:coreProperties>
</file>