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'[3]F-3'!$A$23</definedName>
    <definedName name="APP_FIN_01">'[3]F-3'!$B$23</definedName>
    <definedName name="APP_FIN_02">'[3]F-3'!$C$23</definedName>
    <definedName name="APP_FIN_03">'[3]F-3'!$D$23</definedName>
    <definedName name="APP_FIN_04">'[3]F-3'!$E$23</definedName>
    <definedName name="APP_FIN_05">'[3]F-3'!$F$23</definedName>
    <definedName name="APP_FIN_06">'[3]F-3'!$G$23</definedName>
    <definedName name="APP_FIN_07">'[3]F-3'!$H$23</definedName>
    <definedName name="APP_FIN_08">'[3]F-3'!$I$23</definedName>
    <definedName name="APP_FIN_09">'[3]F-3'!$J$23</definedName>
    <definedName name="APP_FIN_10">'[3]F-3'!$K$23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'[3]F-3'!$A$24</definedName>
    <definedName name="OTROS_FIN">'[3]F-3'!$A$29</definedName>
    <definedName name="OTROS_FIN_01">'[3]F-3'!$B$29</definedName>
    <definedName name="OTROS_FIN_02">'[3]F-3'!$C$29</definedName>
    <definedName name="OTROS_FIN_03">'[3]F-3'!$D$29</definedName>
    <definedName name="OTROS_FIN_04">'[3]F-3'!$E$29</definedName>
    <definedName name="OTROS_FIN_05">'[3]F-3'!$F$29</definedName>
    <definedName name="OTROS_FIN_06">'[3]F-3'!$G$29</definedName>
    <definedName name="OTROS_FIN_07">'[3]F-3'!$H$29</definedName>
    <definedName name="OTROS_FIN_08">'[3]F-3'!$I$29</definedName>
    <definedName name="OTROS_FIN_09">'[3]F-3'!$J$29</definedName>
    <definedName name="OTROS_FIN_10">'[3]F-3'!$K$29</definedName>
    <definedName name="OTROS_T1">'[3]F-3'!$B$24</definedName>
    <definedName name="OTROS_T10">'[3]F-3'!$K$24</definedName>
    <definedName name="OTROS_T2">'[3]F-3'!$C$24</definedName>
    <definedName name="OTROS_T3">'[3]F-3'!$D$24</definedName>
    <definedName name="OTROS_T4">'[3]F-3'!$E$24</definedName>
    <definedName name="OTROS_T5">'[3]F-3'!$F$24</definedName>
    <definedName name="OTROS_T6">'[3]F-3'!$G$24</definedName>
    <definedName name="OTROS_T7">'[3]F-3'!$H$24</definedName>
    <definedName name="OTROS_T8">'[3]F-3'!$I$24</definedName>
    <definedName name="OTROS_T9">'[3]F-3'!$J$24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'[3]F-3'!$A$30</definedName>
    <definedName name="TOTAL_ODF_T1">'[3]F-3'!$B$30</definedName>
    <definedName name="TOTAL_ODF_T10">'[3]F-3'!$K$30</definedName>
    <definedName name="TOTAL_ODF_T2">'[3]F-3'!$C$30</definedName>
    <definedName name="TOTAL_ODF_T3">'[3]F-3'!$D$30</definedName>
    <definedName name="TOTAL_ODF_T4">'[3]F-3'!$E$30</definedName>
    <definedName name="TOTAL_ODF_T5">'[3]F-3'!$F$30</definedName>
    <definedName name="TOTAL_ODF_T6">'[3]F-3'!$G$30</definedName>
    <definedName name="TOTAL_ODF_T7">'[3]F-3'!$H$30</definedName>
    <definedName name="TOTAL_ODF_T8">'[3]F-3'!$I$30</definedName>
    <definedName name="TOTAL_ODF_T9">'[3]F-3'!$J$30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C36"/>
  <c r="D36"/>
  <c r="D43" s="1"/>
  <c r="D10" s="1"/>
  <c r="D7" s="1"/>
  <c r="D20" s="1"/>
  <c r="D22" s="1"/>
  <c r="D24" s="1"/>
  <c r="D32" s="1"/>
  <c r="B39"/>
  <c r="C39"/>
  <c r="C43" s="1"/>
  <c r="C10" s="1"/>
  <c r="C7" s="1"/>
  <c r="C20" s="1"/>
  <c r="C22" s="1"/>
  <c r="C24" s="1"/>
  <c r="C32" s="1"/>
  <c r="D39"/>
  <c r="B43"/>
  <c r="B10" s="1"/>
  <c r="B7" s="1"/>
  <c r="B20" s="1"/>
  <c r="B22" s="1"/>
  <c r="B24" s="1"/>
  <c r="B32" s="1"/>
  <c r="B47"/>
  <c r="C47"/>
  <c r="C56" s="1"/>
  <c r="C58" s="1"/>
  <c r="D47"/>
  <c r="B48"/>
  <c r="D48"/>
  <c r="B52"/>
  <c r="B56" s="1"/>
  <c r="B58" s="1"/>
  <c r="C52"/>
  <c r="D52"/>
  <c r="B54"/>
  <c r="C54"/>
  <c r="D54"/>
  <c r="D56"/>
  <c r="D58" s="1"/>
  <c r="B62"/>
  <c r="C62"/>
  <c r="D62"/>
  <c r="B63"/>
  <c r="C63"/>
  <c r="C71" s="1"/>
  <c r="C73" s="1"/>
  <c r="D63"/>
  <c r="B67"/>
  <c r="C67"/>
  <c r="D67"/>
  <c r="D71" s="1"/>
  <c r="D73" s="1"/>
  <c r="B69"/>
  <c r="C69"/>
  <c r="D69"/>
  <c r="B71"/>
  <c r="B73" s="1"/>
</calcChain>
</file>

<file path=xl/sharedStrings.xml><?xml version="1.0" encoding="utf-8"?>
<sst xmlns="http://schemas.openxmlformats.org/spreadsheetml/2006/main" count="66" uniqueCount="46">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</sst>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3275540.69</v>
          </cell>
          <cell r="D8">
            <v>3275540.69</v>
          </cell>
          <cell r="E8">
            <v>1693147.08</v>
          </cell>
          <cell r="F8">
            <v>1621140.08</v>
          </cell>
          <cell r="G8">
            <v>1582393.6099999999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3275540.69</v>
          </cell>
          <cell r="D14">
            <v>3275540.69</v>
          </cell>
          <cell r="E14">
            <v>1693147.08</v>
          </cell>
          <cell r="F14">
            <v>1621140.08</v>
          </cell>
          <cell r="G14">
            <v>1582393.6099999999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1496164.77</v>
          </cell>
          <cell r="G7">
            <v>427122.41500000004</v>
          </cell>
          <cell r="H7">
            <v>427122.41500000004</v>
          </cell>
          <cell r="I7">
            <v>1420421.79</v>
          </cell>
          <cell r="J7">
            <v>1420421.79</v>
          </cell>
          <cell r="K7">
            <v>75742.979999999981</v>
          </cell>
        </row>
        <row r="23">
          <cell r="A23" t="str">
            <v>l)</v>
          </cell>
        </row>
        <row r="24">
          <cell r="A24" t="str">
            <v>B. Otros Instrumentos (B=a+b+c+d)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9">
          <cell r="A29" t="str">
            <v>*</v>
          </cell>
        </row>
        <row r="30">
          <cell r="A30" t="str">
            <v>C. Total de Obligaciones Diferentes de Financiamiento (C=A+B)</v>
          </cell>
          <cell r="E30">
            <v>1496164.77</v>
          </cell>
          <cell r="G30">
            <v>427122.41500000004</v>
          </cell>
          <cell r="H30">
            <v>427122.41500000004</v>
          </cell>
          <cell r="I30">
            <v>1420421.79</v>
          </cell>
          <cell r="J30">
            <v>1420421.79</v>
          </cell>
          <cell r="K30">
            <v>75742.979999999981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FFFF00"/>
    <pageSetUpPr fitToPage="1"/>
  </sheetPr>
  <dimension ref="A1:K81"/>
  <sheetViews>
    <sheetView showGridLines="0" tabSelected="1" topLeftCell="A52" zoomScale="90" zoomScaleNormal="90" workbookViewId="0">
      <selection activeCell="C80" sqref="C80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1" t="str">
        <f>ENTE_PUBLICO_A</f>
        <v>FIDEICOMISO DE APOYO OPERATIVO AL CONSEJO DE CUENCA LERMA CHAPALA (FICUENCA), Gobierno del Estado de Guanajuato (a)</v>
      </c>
      <c r="B1" s="50"/>
      <c r="C1" s="50"/>
      <c r="D1" s="49"/>
    </row>
    <row r="2" spans="1:4">
      <c r="A2" s="48" t="s">
        <v>45</v>
      </c>
      <c r="B2" s="47"/>
      <c r="C2" s="47"/>
      <c r="D2" s="46"/>
    </row>
    <row r="3" spans="1:4">
      <c r="A3" s="45" t="str">
        <f>TRIMESTRE</f>
        <v>Del 1 de enero al 31 de diciembre de 2018 (b)</v>
      </c>
      <c r="B3" s="44"/>
      <c r="C3" s="44"/>
      <c r="D3" s="43"/>
    </row>
    <row r="4" spans="1:4">
      <c r="A4" s="42" t="s">
        <v>44</v>
      </c>
      <c r="B4" s="41"/>
      <c r="C4" s="41"/>
      <c r="D4" s="40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3275540.69</v>
      </c>
      <c r="D7" s="34">
        <f>SUM(D8:D10)</f>
        <v>3275540.69</v>
      </c>
    </row>
    <row r="8" spans="1:4">
      <c r="A8" s="13" t="s">
        <v>40</v>
      </c>
      <c r="B8" s="11">
        <v>0</v>
      </c>
      <c r="C8" s="39">
        <v>3275540.69</v>
      </c>
      <c r="D8" s="39">
        <v>3275540.69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34">
        <f>C13+C14</f>
        <v>1693147.08</v>
      </c>
      <c r="D12" s="34">
        <f>D13+D14</f>
        <v>1621140.08</v>
      </c>
    </row>
    <row r="13" spans="1:4">
      <c r="A13" s="13" t="s">
        <v>19</v>
      </c>
      <c r="B13" s="11">
        <v>0</v>
      </c>
      <c r="C13" s="39">
        <v>1693147.08</v>
      </c>
      <c r="D13" s="39">
        <v>1621140.08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1057719.3999999999</v>
      </c>
      <c r="D16" s="34">
        <f>D17+D18</f>
        <v>1057719.3999999999</v>
      </c>
    </row>
    <row r="17" spans="1:4">
      <c r="A17" s="13" t="s">
        <v>18</v>
      </c>
      <c r="B17" s="9">
        <v>0</v>
      </c>
      <c r="C17" s="39">
        <v>1057719.3999999999</v>
      </c>
      <c r="D17" s="39">
        <v>1057719.3999999999</v>
      </c>
    </row>
    <row r="18" spans="1:4">
      <c r="A18" s="13" t="s">
        <v>6</v>
      </c>
      <c r="B18" s="9">
        <v>0</v>
      </c>
      <c r="C18" s="11">
        <v>0</v>
      </c>
      <c r="D18" s="11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2640113.0099999998</v>
      </c>
      <c r="D20" s="34">
        <f>D7-D12+D16</f>
        <v>2712120.01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2640113.0099999998</v>
      </c>
      <c r="D22" s="34">
        <f>D20-D10</f>
        <v>2712120.01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1582393.6099999999</v>
      </c>
      <c r="D24" s="34">
        <f>D22-D16</f>
        <v>1654400.6099999999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1582393.6099999999</v>
      </c>
      <c r="D32" s="20">
        <f>D24+D28</f>
        <v>1654400.6099999999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3275540.69</v>
      </c>
      <c r="D47" s="28">
        <f>D8</f>
        <v>3275540.69</v>
      </c>
    </row>
    <row r="48" spans="1:4">
      <c r="A48" s="15" t="s">
        <v>22</v>
      </c>
      <c r="B48" s="21">
        <f>B49-B50</f>
        <v>0</v>
      </c>
      <c r="C48" s="21"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1693147.08</v>
      </c>
      <c r="D52" s="24">
        <f>D13</f>
        <v>1621140.08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1057719.3999999999</v>
      </c>
      <c r="D54" s="24">
        <f>D17</f>
        <v>1057719.3999999999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2640113.0099999998</v>
      </c>
      <c r="D56" s="20">
        <f>D47+D48-D52+D54</f>
        <v>2712120.01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2640113.0099999998</v>
      </c>
      <c r="D58" s="20">
        <f>D56-D48</f>
        <v>2712120.01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3"/>
    </row>
    <row r="79" spans="1:4">
      <c r="A79" s="4" t="s">
        <v>1</v>
      </c>
      <c r="B79" s="3" t="s">
        <v>0</v>
      </c>
      <c r="C79" s="3"/>
      <c r="D79" s="3"/>
    </row>
    <row r="80" spans="1:4">
      <c r="A80" s="2"/>
      <c r="B80" s="1"/>
      <c r="C80" s="1"/>
      <c r="D80" s="1"/>
    </row>
    <row r="81"/>
  </sheetData>
  <mergeCells count="6">
    <mergeCell ref="A1:D1"/>
    <mergeCell ref="A2:D2"/>
    <mergeCell ref="A3:D3"/>
    <mergeCell ref="A4:D4"/>
    <mergeCell ref="B79:D79"/>
    <mergeCell ref="B78:D78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2019-01-09T17:28:25Z</dcterms:created>
  <dcterms:modified xsi:type="dcterms:W3CDTF">2019-01-09T17:28:40Z</dcterms:modified>
</cp:coreProperties>
</file>