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manceral\Desktop\2026\FICUENCA\1ER TRIMESTRE\ASEG\03 MARZO 2026 ASEG.xlsx 2026-04-13 12-12-34\"/>
    </mc:Choice>
  </mc:AlternateContent>
  <bookViews>
    <workbookView xWindow="0" yWindow="0" windowWidth="28800" windowHeight="10500"/>
  </bookViews>
  <sheets>
    <sheet name="GCP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I33" i="1" s="1"/>
  <c r="F32" i="1"/>
  <c r="I32" i="1" s="1"/>
  <c r="F31" i="1"/>
  <c r="I31" i="1" s="1"/>
  <c r="F30" i="1"/>
  <c r="I30" i="1" s="1"/>
  <c r="H29" i="1"/>
  <c r="G29" i="1"/>
  <c r="E29" i="1"/>
  <c r="D29" i="1"/>
  <c r="F28" i="1"/>
  <c r="I28" i="1" s="1"/>
  <c r="F27" i="1"/>
  <c r="I27" i="1" s="1"/>
  <c r="F26" i="1"/>
  <c r="I26" i="1" s="1"/>
  <c r="F25" i="1"/>
  <c r="I25" i="1" s="1"/>
  <c r="H24" i="1"/>
  <c r="G24" i="1"/>
  <c r="F24" i="1"/>
  <c r="E24" i="1"/>
  <c r="D24" i="1"/>
  <c r="F23" i="1"/>
  <c r="F21" i="1" s="1"/>
  <c r="F22" i="1"/>
  <c r="I22" i="1" s="1"/>
  <c r="H21" i="1"/>
  <c r="G21" i="1"/>
  <c r="E21" i="1"/>
  <c r="D21" i="1"/>
  <c r="F20" i="1"/>
  <c r="I20" i="1" s="1"/>
  <c r="F19" i="1"/>
  <c r="F17" i="1" s="1"/>
  <c r="F18" i="1"/>
  <c r="I18" i="1" s="1"/>
  <c r="H17" i="1"/>
  <c r="G17" i="1"/>
  <c r="E17" i="1"/>
  <c r="D17" i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I10" i="1"/>
  <c r="H9" i="1"/>
  <c r="H8" i="1" s="1"/>
  <c r="F9" i="1"/>
  <c r="I9" i="1" s="1"/>
  <c r="G8" i="1"/>
  <c r="F8" i="1"/>
  <c r="E8" i="1"/>
  <c r="D8" i="1"/>
  <c r="F7" i="1"/>
  <c r="I7" i="1" s="1"/>
  <c r="F6" i="1"/>
  <c r="I6" i="1" s="1"/>
  <c r="I5" i="1" s="1"/>
  <c r="H5" i="1"/>
  <c r="G5" i="1"/>
  <c r="E5" i="1"/>
  <c r="E4" i="1" s="1"/>
  <c r="D5" i="1"/>
  <c r="D4" i="1" s="1"/>
  <c r="G4" i="1"/>
  <c r="H4" i="1" l="1"/>
  <c r="I24" i="1"/>
  <c r="I29" i="1"/>
  <c r="I8" i="1"/>
  <c r="I19" i="1"/>
  <c r="I17" i="1" s="1"/>
  <c r="I23" i="1"/>
  <c r="I21" i="1" s="1"/>
  <c r="F5" i="1"/>
  <c r="F4" i="1" s="1"/>
  <c r="F29" i="1"/>
  <c r="I4" i="1" l="1"/>
</calcChain>
</file>

<file path=xl/sharedStrings.xml><?xml version="1.0" encoding="utf-8"?>
<sst xmlns="http://schemas.openxmlformats.org/spreadsheetml/2006/main" count="46" uniqueCount="46">
  <si>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</si>
  <si>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</si>
  <si>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</si>
  <si>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</si>
  <si>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</si>
  <si>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</si>
  <si>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</si>
  <si>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</si>
  <si>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</si>
  <si>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 Municipios</t>
  </si>
  <si>
    <t>Subsidios sujetos a Reglas de Operación</t>
  </si>
  <si>
    <t>Subsidios sujetos a Lineamientos de Operación.</t>
  </si>
  <si>
    <t>Bienes, Servicios e Infraestructura Pública</t>
  </si>
  <si>
    <t>Provisión de Bienes Públicos</t>
  </si>
  <si>
    <t>Prestación de Servicios Públicos</t>
  </si>
  <si>
    <t>Proyectos de Inversión en Infraestructura y Obra Pública</t>
  </si>
  <si>
    <t>Desempeño de las Funciones de Gobierno</t>
  </si>
  <si>
    <t>Funciones de las Fuerzas Armadas</t>
  </si>
  <si>
    <t>Fomento, Promoción y Servicios para el Desarrollo Económico y Social</t>
  </si>
  <si>
    <t>Regulación y supervisión</t>
  </si>
  <si>
    <t>Atención a desastres por eventos naturales</t>
  </si>
  <si>
    <t>Articulación, coordinación e instrumentación de políticas públicas</t>
  </si>
  <si>
    <t>Investigación y desarrollo</t>
  </si>
  <si>
    <t>Servicios de protección y conservación ambiental</t>
  </si>
  <si>
    <t>Administrativos y de Apoyo a la Gestión Presupuestaria</t>
  </si>
  <si>
    <t>Apoyo para el desarrollo de las funciones de gobierno</t>
  </si>
  <si>
    <t>Apoyo al buen gobierno y mejoramiento de la gestión</t>
  </si>
  <si>
    <t>Provisiones y reasignaciones presupuestarias específicas</t>
  </si>
  <si>
    <t>Operaciones ajenas</t>
  </si>
  <si>
    <t>Compromisos, cumplimiento de Obligaciones y otras Aportaciones</t>
  </si>
  <si>
    <t>Participaciones a entidades federativas y municipios</t>
  </si>
  <si>
    <t>Costo financiero, deuda o apoyos a deudores y ahorradores de la banca</t>
  </si>
  <si>
    <t>Adeudos de ejercicios fiscales anteriores (ADEFAS)</t>
  </si>
  <si>
    <t>Aportaciones Federales</t>
  </si>
  <si>
    <t>Pensiones y jubilaciones</t>
  </si>
  <si>
    <t>Obligaciones de cumplimiento de resolución jurisdiccional</t>
  </si>
  <si>
    <t>Aportaciones a la seguridad social</t>
  </si>
  <si>
    <t>Aportaciones a fondos de estabilización</t>
  </si>
  <si>
    <t>Aportaciones a fondos de inversión y reestructura de pensiones</t>
  </si>
  <si>
    <t>Total del Egreso</t>
  </si>
  <si>
    <t>Fideicomiso de Apoyo Operativo al Consejo de Cuenca Lerma Chapala  &lt;&lt;FICUENCA&gt;&gt;
Gasto por Categoría Programática
Del 01 de Enero al 31 de Marzo de 2026
(Cifras en Pesos)</t>
  </si>
  <si>
    <t xml:space="preserve"> Ing. Marisol Suárez Correa  </t>
  </si>
  <si>
    <t>Juan Lara Centeno</t>
  </si>
  <si>
    <t xml:space="preserve"> Presidenta del Comité Técnico</t>
  </si>
  <si>
    <t xml:space="preserve"> Dirección de Control y Seguimiento de Fideicomisos 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</si>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</sst>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40">
    <xf numFmtId="0" fontId="0" fillId="0" borderId="0" xfId="0"/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4" fontId="5" fillId="0" borderId="0" xfId="0" applyNumberFormat="1" applyFont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8" fillId="0" borderId="0" xfId="0" applyFont="1" applyAlignment="1" applyProtection="1">
      <alignment vertical="center"/>
      <protection locked="0"/>
    </xf>
    <xf numFmtId="0" fontId="2" fillId="0" borderId="0" xfId="8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2" fillId="0" borderId="0" xfId="8" applyFont="1" applyBorder="1" applyAlignment="1" applyProtection="1">
      <alignment horizontal="left" vertical="center"/>
      <protection hidden="1"/>
    </xf>
    <xf numFmtId="165" fontId="7" fillId="0" borderId="10" xfId="17" applyNumberFormat="1" applyFont="1" applyBorder="1" applyAlignment="1" applyProtection="1">
      <alignment vertical="center"/>
      <protection locked="0"/>
    </xf>
    <xf numFmtId="165" fontId="2" fillId="0" borderId="10" xfId="17" applyNumberFormat="1" applyFont="1" applyBorder="1" applyAlignment="1" applyProtection="1">
      <alignment vertical="center"/>
      <protection locked="0"/>
    </xf>
    <xf numFmtId="43" fontId="2" fillId="0" borderId="10" xfId="17" applyFont="1" applyBorder="1" applyAlignment="1" applyProtection="1">
      <alignment vertical="center"/>
      <protection locked="0"/>
    </xf>
    <xf numFmtId="165" fontId="5" fillId="0" borderId="12" xfId="17" applyNumberFormat="1" applyFont="1" applyBorder="1" applyAlignment="1" applyProtection="1">
      <alignment vertical="center"/>
      <protection locked="0"/>
    </xf>
    <xf numFmtId="165" fontId="5" fillId="0" borderId="9" xfId="17" applyNumberFormat="1" applyFont="1" applyBorder="1" applyAlignment="1" applyProtection="1">
      <alignment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1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8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1" xfId="9" applyFont="1" applyFill="1" applyBorder="1" applyAlignment="1">
      <alignment horizontal="center" vertical="center"/>
    </xf>
    <xf numFmtId="0" fontId="5" fillId="0" borderId="0" xfId="7" applyAlignment="1" applyProtection="1">
      <alignment vertical="center"/>
      <protection locked="0"/>
    </xf>
    <xf numFmtId="0" fontId="5" fillId="0" borderId="0" xfId="7" applyAlignment="1" applyProtection="1">
      <alignment horizontal="center" vertical="center"/>
      <protection locked="0"/>
    </xf>
    <xf numFmtId="0" fontId="9" fillId="0" borderId="8" xfId="18" applyFont="1" applyBorder="1" applyAlignment="1">
      <alignment horizontal="left" vertical="justify"/>
    </xf>
    <xf numFmtId="0" fontId="9" fillId="0" borderId="0" xfId="18" applyFont="1" applyAlignment="1">
      <alignment vertical="justify"/>
    </xf>
  </cellXfs>
  <cellStyles count="19">
    <cellStyle name="Euro" xfId="1"/>
    <cellStyle name="Millares" xfId="17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2 25 2" xfId="1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ICUENCA/1ER%20TRIMESTRE/ASEG/03%20MARZO%202026%20ASE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"/>
      <sheetName val="ACT"/>
      <sheetName val="ESF"/>
      <sheetName val="CSF"/>
      <sheetName val="VHP"/>
      <sheetName val="EFE"/>
      <sheetName val="EAA"/>
      <sheetName val="ADP"/>
      <sheetName val="IPC"/>
      <sheetName val="Notas a los Edos Financiero"/>
      <sheetName val="Notas ACT "/>
      <sheetName val="Notas ESF"/>
      <sheetName val="Notas VHP"/>
      <sheetName val="Notas EFE"/>
      <sheetName val="Conciliacion_Ig"/>
      <sheetName val="Conciliacion_Eg"/>
      <sheetName val="Memoria"/>
      <sheetName val="EAI"/>
      <sheetName val="COG"/>
      <sheetName val="CTG"/>
      <sheetName val="CA"/>
      <sheetName val="CFG"/>
      <sheetName val="ENT"/>
      <sheetName val="IND"/>
      <sheetName val="FFF"/>
      <sheetName val="GCP"/>
      <sheetName val="GCP (2)"/>
      <sheetName val="PPI"/>
      <sheetName val="PPI (2)"/>
      <sheetName val="INR"/>
      <sheetName val="BMU"/>
      <sheetName val="BMI"/>
      <sheetName val="341_BMU"/>
      <sheetName val="IPF"/>
      <sheetName val="CBP"/>
      <sheetName val="DGF"/>
      <sheetName val="EQB"/>
      <sheetName val="BMC CONTABLE"/>
      <sheetName val="BMC PRESUPUESTAL"/>
      <sheetName val="BZC CONTABLE"/>
      <sheetName val="BZC PRESUPUESTAL"/>
      <sheetName val="ING"/>
      <sheetName val="EGR"/>
      <sheetName val="AYUDAS Y SUB"/>
      <sheetName val="REB"/>
      <sheetName val="IAL"/>
    </sheetNames>
    <sheetDataSet>
      <sheetData sheetId="0"/>
      <sheetData sheetId="1">
        <row r="10">
          <cell r="C10">
            <v>0</v>
          </cell>
        </row>
      </sheetData>
      <sheetData sheetId="2">
        <row r="5">
          <cell r="B5">
            <v>965550.58</v>
          </cell>
        </row>
      </sheetData>
      <sheetData sheetId="3"/>
      <sheetData sheetId="4">
        <row r="9">
          <cell r="C9">
            <v>1597628.19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E10">
            <v>13673.13</v>
          </cell>
        </row>
      </sheetData>
      <sheetData sheetId="18">
        <row r="4">
          <cell r="E4">
            <v>263775.74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36">
          <cell r="D36">
            <v>3537653.55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showGridLines="0" tabSelected="1" topLeftCell="A13" zoomScaleNormal="100" zoomScaleSheetLayoutView="90" workbookViewId="0">
      <selection activeCell="H47" sqref="H47"/>
    </sheetView>
  </sheetViews>
  <sheetFormatPr baseColWidth="10" defaultColWidth="11.42578125" defaultRowHeight="11.25" x14ac:dyDescent="0.25"/>
  <cols>
    <col min="1" max="2" width="1.7109375" style="4" customWidth="1"/>
    <col min="3" max="3" width="56" style="4" customWidth="1"/>
    <col min="4" max="4" width="17.140625" style="4" customWidth="1"/>
    <col min="5" max="5" width="18.7109375" style="4" customWidth="1"/>
    <col min="6" max="6" width="15.7109375" style="4" customWidth="1"/>
    <col min="7" max="9" width="15.7109375" style="5" customWidth="1"/>
    <col min="10" max="16384" width="11.42578125" style="4"/>
  </cols>
  <sheetData>
    <row r="1" spans="1:9" ht="45" customHeight="1" x14ac:dyDescent="0.25">
      <c r="A1" s="27" t="s">
        <v>40</v>
      </c>
      <c r="B1" s="28"/>
      <c r="C1" s="28"/>
      <c r="D1" s="28"/>
      <c r="E1" s="28"/>
      <c r="F1" s="28"/>
      <c r="G1" s="28"/>
      <c r="H1" s="28"/>
      <c r="I1" s="29"/>
    </row>
    <row r="2" spans="1:9" ht="14.45" customHeight="1" x14ac:dyDescent="0.25">
      <c r="A2" s="30" t="s">
        <v>0</v>
      </c>
      <c r="B2" s="31"/>
      <c r="C2" s="32"/>
      <c r="D2" s="24" t="s">
        <v>1</v>
      </c>
      <c r="E2" s="25"/>
      <c r="F2" s="25"/>
      <c r="G2" s="25"/>
      <c r="H2" s="26"/>
      <c r="I2" s="22" t="s">
        <v>2</v>
      </c>
    </row>
    <row r="3" spans="1:9" ht="22.5" x14ac:dyDescent="0.25">
      <c r="A3" s="33"/>
      <c r="B3" s="34"/>
      <c r="C3" s="35"/>
      <c r="D3" s="2" t="s">
        <v>3</v>
      </c>
      <c r="E3" s="1" t="s">
        <v>4</v>
      </c>
      <c r="F3" s="1" t="s">
        <v>5</v>
      </c>
      <c r="G3" s="1" t="s">
        <v>6</v>
      </c>
      <c r="H3" s="3" t="s">
        <v>7</v>
      </c>
      <c r="I3" s="23"/>
    </row>
    <row r="4" spans="1:9" ht="15.75" customHeight="1" x14ac:dyDescent="0.25">
      <c r="A4" s="21" t="s">
        <v>8</v>
      </c>
      <c r="B4" s="21"/>
      <c r="C4" s="21"/>
      <c r="D4" s="16">
        <f t="shared" ref="D4:I4" si="0">+D5+D8+D17+D21+D24+D29+D31+D32+D33</f>
        <v>0</v>
      </c>
      <c r="E4" s="16">
        <f t="shared" si="0"/>
        <v>3537653.55</v>
      </c>
      <c r="F4" s="16">
        <f t="shared" si="0"/>
        <v>3537653.55</v>
      </c>
      <c r="G4" s="16">
        <f t="shared" si="0"/>
        <v>418447.97000000003</v>
      </c>
      <c r="H4" s="16">
        <f t="shared" si="0"/>
        <v>372102.97</v>
      </c>
      <c r="I4" s="16">
        <f t="shared" si="0"/>
        <v>3119205.5799999996</v>
      </c>
    </row>
    <row r="5" spans="1:9" x14ac:dyDescent="0.25">
      <c r="A5" s="6"/>
      <c r="B5" s="14" t="s">
        <v>9</v>
      </c>
      <c r="C5" s="15"/>
      <c r="D5" s="16">
        <f t="shared" ref="D5:I5" si="1">SUM(D6:D7)</f>
        <v>0</v>
      </c>
      <c r="E5" s="16">
        <f t="shared" si="1"/>
        <v>0</v>
      </c>
      <c r="F5" s="16">
        <f t="shared" si="1"/>
        <v>0</v>
      </c>
      <c r="G5" s="16">
        <f t="shared" si="1"/>
        <v>0</v>
      </c>
      <c r="H5" s="16">
        <f t="shared" si="1"/>
        <v>0</v>
      </c>
      <c r="I5" s="16">
        <f t="shared" si="1"/>
        <v>0</v>
      </c>
    </row>
    <row r="6" spans="1:9" x14ac:dyDescent="0.25">
      <c r="A6" s="6"/>
      <c r="C6" s="7" t="s">
        <v>10</v>
      </c>
      <c r="D6" s="17">
        <v>0</v>
      </c>
      <c r="E6" s="17">
        <v>0</v>
      </c>
      <c r="F6" s="17">
        <f>D6+E6</f>
        <v>0</v>
      </c>
      <c r="G6" s="17">
        <v>0</v>
      </c>
      <c r="H6" s="17">
        <v>0</v>
      </c>
      <c r="I6" s="17">
        <f>F6-G6</f>
        <v>0</v>
      </c>
    </row>
    <row r="7" spans="1:9" x14ac:dyDescent="0.25">
      <c r="A7" s="6"/>
      <c r="C7" s="7" t="s">
        <v>11</v>
      </c>
      <c r="D7" s="17">
        <v>0</v>
      </c>
      <c r="E7" s="17">
        <v>0</v>
      </c>
      <c r="F7" s="17">
        <f>D7+E7</f>
        <v>0</v>
      </c>
      <c r="G7" s="17">
        <v>0</v>
      </c>
      <c r="H7" s="17">
        <v>0</v>
      </c>
      <c r="I7" s="17">
        <f>F7-G7</f>
        <v>0</v>
      </c>
    </row>
    <row r="8" spans="1:9" x14ac:dyDescent="0.25">
      <c r="A8" s="6"/>
      <c r="B8" s="8" t="s">
        <v>12</v>
      </c>
      <c r="C8" s="9"/>
      <c r="D8" s="16">
        <f t="shared" ref="D8:I8" si="2">SUM(D9:D16)</f>
        <v>0</v>
      </c>
      <c r="E8" s="16">
        <f t="shared" si="2"/>
        <v>3537653.55</v>
      </c>
      <c r="F8" s="16">
        <f t="shared" si="2"/>
        <v>3537653.55</v>
      </c>
      <c r="G8" s="16">
        <f t="shared" si="2"/>
        <v>418447.97000000003</v>
      </c>
      <c r="H8" s="16">
        <f t="shared" si="2"/>
        <v>372102.97</v>
      </c>
      <c r="I8" s="16">
        <f t="shared" si="2"/>
        <v>3119205.5799999996</v>
      </c>
    </row>
    <row r="9" spans="1:9" x14ac:dyDescent="0.25">
      <c r="A9" s="6"/>
      <c r="C9" s="7" t="s">
        <v>13</v>
      </c>
      <c r="D9" s="17">
        <v>0</v>
      </c>
      <c r="E9" s="17">
        <v>0</v>
      </c>
      <c r="F9" s="17">
        <f t="shared" ref="F9:F16" si="3">D9+E9</f>
        <v>0</v>
      </c>
      <c r="G9" s="17">
        <v>0</v>
      </c>
      <c r="H9" s="17">
        <f>+[1]COG!H75-[1]GCP!H5</f>
        <v>0</v>
      </c>
      <c r="I9" s="17">
        <f t="shared" ref="I9:I16" si="4">F9-G9</f>
        <v>0</v>
      </c>
    </row>
    <row r="10" spans="1:9" x14ac:dyDescent="0.25">
      <c r="A10" s="6"/>
      <c r="C10" s="7" t="s">
        <v>14</v>
      </c>
      <c r="D10" s="17">
        <v>0</v>
      </c>
      <c r="E10" s="17">
        <v>3537653.55</v>
      </c>
      <c r="F10" s="17">
        <v>3537653.55</v>
      </c>
      <c r="G10" s="17">
        <v>418447.97000000003</v>
      </c>
      <c r="H10" s="17">
        <v>372102.97</v>
      </c>
      <c r="I10" s="17">
        <f t="shared" si="4"/>
        <v>3119205.5799999996</v>
      </c>
    </row>
    <row r="11" spans="1:9" x14ac:dyDescent="0.25">
      <c r="A11" s="6"/>
      <c r="C11" s="7" t="s">
        <v>15</v>
      </c>
      <c r="D11" s="17">
        <v>0</v>
      </c>
      <c r="E11" s="17">
        <v>0</v>
      </c>
      <c r="F11" s="17">
        <f t="shared" si="3"/>
        <v>0</v>
      </c>
      <c r="G11" s="17">
        <v>0</v>
      </c>
      <c r="H11" s="17">
        <v>0</v>
      </c>
      <c r="I11" s="17">
        <f t="shared" si="4"/>
        <v>0</v>
      </c>
    </row>
    <row r="12" spans="1:9" x14ac:dyDescent="0.25">
      <c r="A12" s="6"/>
      <c r="B12" s="8" t="s">
        <v>16</v>
      </c>
      <c r="C12" s="7"/>
      <c r="D12" s="16">
        <v>0</v>
      </c>
      <c r="E12" s="16">
        <v>0</v>
      </c>
      <c r="F12" s="16">
        <f t="shared" si="3"/>
        <v>0</v>
      </c>
      <c r="G12" s="16">
        <v>0</v>
      </c>
      <c r="H12" s="16">
        <v>0</v>
      </c>
      <c r="I12" s="16">
        <f t="shared" si="4"/>
        <v>0</v>
      </c>
    </row>
    <row r="13" spans="1:9" x14ac:dyDescent="0.25">
      <c r="A13" s="6"/>
      <c r="C13" s="7" t="s">
        <v>17</v>
      </c>
      <c r="D13" s="17">
        <v>0</v>
      </c>
      <c r="E13" s="17">
        <v>0</v>
      </c>
      <c r="F13" s="17">
        <f t="shared" si="3"/>
        <v>0</v>
      </c>
      <c r="G13" s="17">
        <v>0</v>
      </c>
      <c r="H13" s="17">
        <v>0</v>
      </c>
      <c r="I13" s="17">
        <f t="shared" si="4"/>
        <v>0</v>
      </c>
    </row>
    <row r="14" spans="1:9" x14ac:dyDescent="0.25">
      <c r="A14" s="6"/>
      <c r="C14" s="7" t="s">
        <v>18</v>
      </c>
      <c r="D14" s="17">
        <v>0</v>
      </c>
      <c r="E14" s="17">
        <v>0</v>
      </c>
      <c r="F14" s="17">
        <f t="shared" si="3"/>
        <v>0</v>
      </c>
      <c r="G14" s="17">
        <v>0</v>
      </c>
      <c r="H14" s="17">
        <v>0</v>
      </c>
      <c r="I14" s="17">
        <f t="shared" si="4"/>
        <v>0</v>
      </c>
    </row>
    <row r="15" spans="1:9" x14ac:dyDescent="0.25">
      <c r="A15" s="6"/>
      <c r="C15" s="7" t="s">
        <v>19</v>
      </c>
      <c r="D15" s="17">
        <v>0</v>
      </c>
      <c r="E15" s="17">
        <v>0</v>
      </c>
      <c r="F15" s="17">
        <f t="shared" si="3"/>
        <v>0</v>
      </c>
      <c r="G15" s="17">
        <v>0</v>
      </c>
      <c r="H15" s="17">
        <v>0</v>
      </c>
      <c r="I15" s="17">
        <f t="shared" si="4"/>
        <v>0</v>
      </c>
    </row>
    <row r="16" spans="1:9" x14ac:dyDescent="0.25">
      <c r="A16" s="6"/>
      <c r="C16" s="7" t="s">
        <v>20</v>
      </c>
      <c r="D16" s="17">
        <v>0</v>
      </c>
      <c r="E16" s="17">
        <v>0</v>
      </c>
      <c r="F16" s="17">
        <f t="shared" si="3"/>
        <v>0</v>
      </c>
      <c r="G16" s="17">
        <v>0</v>
      </c>
      <c r="H16" s="17">
        <v>0</v>
      </c>
      <c r="I16" s="17">
        <f t="shared" si="4"/>
        <v>0</v>
      </c>
    </row>
    <row r="17" spans="1:9" x14ac:dyDescent="0.25">
      <c r="A17" s="6"/>
      <c r="C17" s="9" t="s">
        <v>21</v>
      </c>
      <c r="D17" s="17">
        <f t="shared" ref="D17:I17" si="5">SUM(D18:D20)</f>
        <v>0</v>
      </c>
      <c r="E17" s="17">
        <f t="shared" si="5"/>
        <v>0</v>
      </c>
      <c r="F17" s="17">
        <f t="shared" si="5"/>
        <v>0</v>
      </c>
      <c r="G17" s="17">
        <f t="shared" si="5"/>
        <v>0</v>
      </c>
      <c r="H17" s="17">
        <f t="shared" si="5"/>
        <v>0</v>
      </c>
      <c r="I17" s="17">
        <f t="shared" si="5"/>
        <v>0</v>
      </c>
    </row>
    <row r="18" spans="1:9" x14ac:dyDescent="0.25">
      <c r="A18" s="6"/>
      <c r="C18" s="7" t="s">
        <v>22</v>
      </c>
      <c r="D18" s="17">
        <v>0</v>
      </c>
      <c r="E18" s="17">
        <v>0</v>
      </c>
      <c r="F18" s="17">
        <f>D18+E18</f>
        <v>0</v>
      </c>
      <c r="G18" s="17">
        <v>0</v>
      </c>
      <c r="H18" s="17">
        <v>0</v>
      </c>
      <c r="I18" s="17">
        <f>F18-G18</f>
        <v>0</v>
      </c>
    </row>
    <row r="19" spans="1:9" x14ac:dyDescent="0.25">
      <c r="A19" s="6"/>
      <c r="C19" s="7" t="s">
        <v>23</v>
      </c>
      <c r="D19" s="17">
        <v>0</v>
      </c>
      <c r="E19" s="17">
        <v>0</v>
      </c>
      <c r="F19" s="17">
        <f>D19+E19</f>
        <v>0</v>
      </c>
      <c r="G19" s="17">
        <v>0</v>
      </c>
      <c r="H19" s="17">
        <v>0</v>
      </c>
      <c r="I19" s="17">
        <f>F19-G19</f>
        <v>0</v>
      </c>
    </row>
    <row r="20" spans="1:9" x14ac:dyDescent="0.25">
      <c r="A20" s="6"/>
      <c r="B20" s="8" t="s">
        <v>24</v>
      </c>
      <c r="C20" s="7"/>
      <c r="D20" s="16">
        <v>0</v>
      </c>
      <c r="E20" s="16">
        <v>0</v>
      </c>
      <c r="F20" s="16">
        <f>D20+E20</f>
        <v>0</v>
      </c>
      <c r="G20" s="16">
        <v>0</v>
      </c>
      <c r="H20" s="16">
        <v>0</v>
      </c>
      <c r="I20" s="16">
        <f>F20-G20</f>
        <v>0</v>
      </c>
    </row>
    <row r="21" spans="1:9" x14ac:dyDescent="0.25">
      <c r="A21" s="6"/>
      <c r="C21" s="9" t="s">
        <v>25</v>
      </c>
      <c r="D21" s="17">
        <f t="shared" ref="D21:I21" si="6">SUM(D22:D23)</f>
        <v>0</v>
      </c>
      <c r="E21" s="17">
        <f t="shared" si="6"/>
        <v>0</v>
      </c>
      <c r="F21" s="17">
        <f t="shared" si="6"/>
        <v>0</v>
      </c>
      <c r="G21" s="17">
        <f t="shared" si="6"/>
        <v>0</v>
      </c>
      <c r="H21" s="17">
        <f t="shared" si="6"/>
        <v>0</v>
      </c>
      <c r="I21" s="17">
        <f t="shared" si="6"/>
        <v>0</v>
      </c>
    </row>
    <row r="22" spans="1:9" x14ac:dyDescent="0.25">
      <c r="A22" s="6"/>
      <c r="C22" s="7" t="s">
        <v>26</v>
      </c>
      <c r="D22" s="17">
        <v>0</v>
      </c>
      <c r="E22" s="17">
        <v>0</v>
      </c>
      <c r="F22" s="17">
        <f>D22+E22</f>
        <v>0</v>
      </c>
      <c r="G22" s="17">
        <v>0</v>
      </c>
      <c r="H22" s="17">
        <v>0</v>
      </c>
      <c r="I22" s="17">
        <f>F22-G22</f>
        <v>0</v>
      </c>
    </row>
    <row r="23" spans="1:9" x14ac:dyDescent="0.25">
      <c r="A23" s="6"/>
      <c r="C23" s="7" t="s">
        <v>27</v>
      </c>
      <c r="D23" s="17">
        <v>0</v>
      </c>
      <c r="E23" s="17">
        <v>0</v>
      </c>
      <c r="F23" s="17">
        <f>D23+E23</f>
        <v>0</v>
      </c>
      <c r="G23" s="17">
        <v>0</v>
      </c>
      <c r="H23" s="17">
        <v>0</v>
      </c>
      <c r="I23" s="17">
        <f>F23-G23</f>
        <v>0</v>
      </c>
    </row>
    <row r="24" spans="1:9" x14ac:dyDescent="0.25">
      <c r="A24" s="6"/>
      <c r="C24" s="9" t="s">
        <v>28</v>
      </c>
      <c r="D24" s="17">
        <f t="shared" ref="D24:I24" si="7">SUM(D25:D28)</f>
        <v>0</v>
      </c>
      <c r="E24" s="17">
        <f t="shared" si="7"/>
        <v>0</v>
      </c>
      <c r="F24" s="17">
        <f t="shared" si="7"/>
        <v>0</v>
      </c>
      <c r="G24" s="17">
        <f t="shared" si="7"/>
        <v>0</v>
      </c>
      <c r="H24" s="17">
        <f t="shared" si="7"/>
        <v>0</v>
      </c>
      <c r="I24" s="17">
        <f t="shared" si="7"/>
        <v>0</v>
      </c>
    </row>
    <row r="25" spans="1:9" x14ac:dyDescent="0.25">
      <c r="A25" s="6"/>
      <c r="B25" s="8" t="s">
        <v>29</v>
      </c>
      <c r="C25" s="7"/>
      <c r="D25" s="16">
        <v>0</v>
      </c>
      <c r="E25" s="16">
        <v>0</v>
      </c>
      <c r="F25" s="16">
        <f>D25+E25</f>
        <v>0</v>
      </c>
      <c r="G25" s="16">
        <v>0</v>
      </c>
      <c r="H25" s="16">
        <v>0</v>
      </c>
      <c r="I25" s="16">
        <f>F25-G25</f>
        <v>0</v>
      </c>
    </row>
    <row r="26" spans="1:9" x14ac:dyDescent="0.25">
      <c r="A26" s="6"/>
      <c r="C26" s="7" t="s">
        <v>30</v>
      </c>
      <c r="D26" s="17">
        <v>0</v>
      </c>
      <c r="E26" s="17">
        <v>0</v>
      </c>
      <c r="F26" s="17">
        <f>D26+E26</f>
        <v>0</v>
      </c>
      <c r="G26" s="17">
        <v>0</v>
      </c>
      <c r="H26" s="17">
        <v>0</v>
      </c>
      <c r="I26" s="17">
        <f>F26-G26</f>
        <v>0</v>
      </c>
    </row>
    <row r="27" spans="1:9" x14ac:dyDescent="0.25">
      <c r="A27" s="6"/>
      <c r="C27" s="7" t="s">
        <v>31</v>
      </c>
      <c r="D27" s="17">
        <v>0</v>
      </c>
      <c r="E27" s="17">
        <v>0</v>
      </c>
      <c r="F27" s="17">
        <f>D27+E27</f>
        <v>0</v>
      </c>
      <c r="G27" s="17">
        <v>0</v>
      </c>
      <c r="H27" s="17">
        <v>0</v>
      </c>
      <c r="I27" s="17">
        <f>F27-G27</f>
        <v>0</v>
      </c>
    </row>
    <row r="28" spans="1:9" x14ac:dyDescent="0.25">
      <c r="A28" s="6"/>
      <c r="C28" s="7" t="s">
        <v>32</v>
      </c>
      <c r="D28" s="17">
        <v>0</v>
      </c>
      <c r="E28" s="17">
        <v>0</v>
      </c>
      <c r="F28" s="17">
        <f>D28+E28</f>
        <v>0</v>
      </c>
      <c r="G28" s="17">
        <v>0</v>
      </c>
      <c r="H28" s="17">
        <v>0</v>
      </c>
      <c r="I28" s="17">
        <f>F28-G28</f>
        <v>0</v>
      </c>
    </row>
    <row r="29" spans="1:9" x14ac:dyDescent="0.25">
      <c r="A29" s="6"/>
      <c r="C29" s="9" t="s">
        <v>33</v>
      </c>
      <c r="D29" s="17">
        <f t="shared" ref="D29:I29" si="8">SUM(D30:D33)</f>
        <v>0</v>
      </c>
      <c r="E29" s="17">
        <f t="shared" si="8"/>
        <v>0</v>
      </c>
      <c r="F29" s="17">
        <f t="shared" si="8"/>
        <v>0</v>
      </c>
      <c r="G29" s="17">
        <f t="shared" si="8"/>
        <v>0</v>
      </c>
      <c r="H29" s="17">
        <f t="shared" si="8"/>
        <v>0</v>
      </c>
      <c r="I29" s="17">
        <f t="shared" si="8"/>
        <v>0</v>
      </c>
    </row>
    <row r="30" spans="1:9" x14ac:dyDescent="0.25">
      <c r="A30" s="6"/>
      <c r="C30" s="7" t="s">
        <v>34</v>
      </c>
      <c r="D30" s="17">
        <v>0</v>
      </c>
      <c r="E30" s="17">
        <v>0</v>
      </c>
      <c r="F30" s="17">
        <f>D30+E30</f>
        <v>0</v>
      </c>
      <c r="G30" s="17">
        <v>0</v>
      </c>
      <c r="H30" s="17">
        <v>0</v>
      </c>
      <c r="I30" s="17">
        <f>F30-G30</f>
        <v>0</v>
      </c>
    </row>
    <row r="31" spans="1:9" x14ac:dyDescent="0.25">
      <c r="A31" s="6"/>
      <c r="C31" s="10" t="s">
        <v>35</v>
      </c>
      <c r="D31" s="17">
        <v>0</v>
      </c>
      <c r="E31" s="17">
        <v>0</v>
      </c>
      <c r="F31" s="17">
        <f>D31+E31</f>
        <v>0</v>
      </c>
      <c r="G31" s="17">
        <v>0</v>
      </c>
      <c r="H31" s="17">
        <v>0</v>
      </c>
      <c r="I31" s="17">
        <f>F31-G31</f>
        <v>0</v>
      </c>
    </row>
    <row r="32" spans="1:9" x14ac:dyDescent="0.25">
      <c r="A32" s="6"/>
      <c r="C32" s="10" t="s">
        <v>36</v>
      </c>
      <c r="D32" s="17">
        <v>0</v>
      </c>
      <c r="E32" s="17">
        <v>0</v>
      </c>
      <c r="F32" s="17">
        <f>D32+E32</f>
        <v>0</v>
      </c>
      <c r="G32" s="17">
        <v>0</v>
      </c>
      <c r="H32" s="17">
        <v>0</v>
      </c>
      <c r="I32" s="17">
        <f>F32-G32</f>
        <v>0</v>
      </c>
    </row>
    <row r="33" spans="1:9" x14ac:dyDescent="0.25">
      <c r="A33" s="6"/>
      <c r="C33" s="10" t="s">
        <v>37</v>
      </c>
      <c r="D33" s="17">
        <v>0</v>
      </c>
      <c r="E33" s="17">
        <v>0</v>
      </c>
      <c r="F33" s="17">
        <f>D33+E33</f>
        <v>0</v>
      </c>
      <c r="G33" s="17">
        <v>0</v>
      </c>
      <c r="H33" s="17">
        <v>0</v>
      </c>
      <c r="I33" s="17">
        <f>F33-G33</f>
        <v>0</v>
      </c>
    </row>
    <row r="34" spans="1:9" x14ac:dyDescent="0.25">
      <c r="A34" s="6"/>
      <c r="C34" s="10" t="s">
        <v>38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</row>
    <row r="35" spans="1:9" x14ac:dyDescent="0.25">
      <c r="A35" s="11"/>
      <c r="B35" s="12" t="s">
        <v>39</v>
      </c>
      <c r="C35" s="13"/>
      <c r="D35" s="19">
        <v>0</v>
      </c>
      <c r="E35" s="19">
        <v>3537653.55</v>
      </c>
      <c r="F35" s="19">
        <v>3537653.55</v>
      </c>
      <c r="G35" s="19">
        <v>418447.97000000003</v>
      </c>
      <c r="H35" s="19">
        <v>372102.97</v>
      </c>
      <c r="I35" s="20">
        <v>3119205.5799999996</v>
      </c>
    </row>
    <row r="36" spans="1:9" ht="11.25" customHeight="1" x14ac:dyDescent="0.25">
      <c r="A36" s="38" t="s">
        <v>45</v>
      </c>
      <c r="B36" s="38"/>
      <c r="C36" s="38"/>
      <c r="D36" s="38"/>
      <c r="E36" s="38"/>
      <c r="F36" s="38"/>
      <c r="G36" s="38"/>
      <c r="H36" s="38"/>
      <c r="I36" s="38"/>
    </row>
    <row r="37" spans="1:9" ht="11.25" customHeight="1" x14ac:dyDescent="0.25">
      <c r="A37" s="39"/>
      <c r="B37" s="39"/>
      <c r="C37" s="39"/>
      <c r="D37" s="39"/>
    </row>
    <row r="43" spans="1:9" x14ac:dyDescent="0.25">
      <c r="C43" s="36" t="s">
        <v>41</v>
      </c>
      <c r="D43" s="37" t="s">
        <v>42</v>
      </c>
      <c r="E43" s="37"/>
    </row>
    <row r="44" spans="1:9" x14ac:dyDescent="0.25">
      <c r="C44" s="36" t="s">
        <v>43</v>
      </c>
      <c r="D44" s="37" t="s">
        <v>44</v>
      </c>
      <c r="E44" s="37"/>
    </row>
  </sheetData>
  <sheetProtection formatCells="0" formatColumns="0" formatRows="0" autoFilter="0"/>
  <protectedRanges>
    <protectedRange sqref="C36:I65521" name="Rango1"/>
    <protectedRange sqref="C9:C16 C18:C20 C22:C23 C25:C28 C30 C6:C7" name="Rango1_3"/>
    <protectedRange sqref="D35:I35" name="Rango1_4"/>
    <protectedRange sqref="D5:I34" name="Rango1_3_3"/>
    <protectedRange sqref="D4:I4" name="Rango1_2_2_3"/>
  </protectedRanges>
  <mergeCells count="8">
    <mergeCell ref="D43:E43"/>
    <mergeCell ref="D44:E44"/>
    <mergeCell ref="A36:I36"/>
    <mergeCell ref="A4:C4"/>
    <mergeCell ref="I2:I3"/>
    <mergeCell ref="D2:H2"/>
    <mergeCell ref="A1:I1"/>
    <mergeCell ref="A2:C3"/>
  </mergeCells>
  <pageMargins left="0.70866141732283472" right="0.70866141732283472" top="0.74803149606299213" bottom="0.74803149606299213" header="0.31496062992125984" footer="0.31496062992125984"/>
  <pageSetup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0F8C27A7-E8B8-47C5-B47A-1FEF492A97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purl.org/dc/dcmitype/"/>
    <ds:schemaRef ds:uri="http://purl.org/dc/elements/1.1/"/>
    <ds:schemaRef ds:uri="0c865bf4-0f22-4e4d-b041-7b0c1657e5a8"/>
    <ds:schemaRef ds:uri="6aa8a68a-ab09-4ac8-a697-fdce915bc567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cmanceral</cp:lastModifiedBy>
  <cp:revision/>
  <cp:lastPrinted>2026-04-14T17:32:56Z</cp:lastPrinted>
  <dcterms:created xsi:type="dcterms:W3CDTF">2012-12-11T21:13:37Z</dcterms:created>
  <dcterms:modified xsi:type="dcterms:W3CDTF">2026-04-14T17:33:44Z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