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22_EAE_PEGT_CLC_2601.xlsx 2026-04-20 15-30-06\"/>
    </mc:Choice>
  </mc:AlternateContent>
  <bookViews>
    <workbookView xWindow="0" yWindow="0" windowWidth="28800" windowHeight="1050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br">#REF!</definedName>
    <definedName name="anexo">[2]ECABR!#REF!</definedName>
    <definedName name="_xlnm.Extract">[4]EGRESOS!#REF!</definedName>
    <definedName name="_xlnm.Print_Area" localSheetId="0">CTG!$A$1:$G$21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Ene">#REF!</definedName>
    <definedName name="Feb">#REF!</definedName>
    <definedName name="Fecha">#REF!</definedName>
    <definedName name="HF">[7]T1705HF!$B$20:$B$20</definedName>
    <definedName name="ju">[6]REPORTO!#REF!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UEBLES">#REF!</definedName>
    <definedName name="N">#REF!</definedName>
    <definedName name="P">[3]TOTAL!#REF!</definedName>
    <definedName name="PRESUPUESTAL">[3]TOTAL!#REF!</definedName>
    <definedName name="REPORTO">#REF!</definedName>
    <definedName name="sssss">[2]ECABR!#REF!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3" i="1"/>
  <c r="G13" i="1" s="1"/>
  <c r="D11" i="1"/>
  <c r="G11" i="1" s="1"/>
  <c r="D9" i="1"/>
  <c r="G9" i="1" s="1"/>
  <c r="F7" i="1"/>
  <c r="E7" i="1"/>
  <c r="D7" i="1"/>
  <c r="G7" i="1" s="1"/>
  <c r="C7" i="1"/>
  <c r="F5" i="1"/>
  <c r="F15" i="1" s="1"/>
  <c r="E5" i="1"/>
  <c r="E15" i="1" s="1"/>
  <c r="C5" i="1"/>
  <c r="C15" i="1" s="1"/>
  <c r="D5" i="1" l="1"/>
  <c r="G5" i="1" l="1"/>
  <c r="G15" i="1" s="1"/>
  <c r="D15" i="1"/>
</calcChain>
</file>

<file path=xl/sharedStrings.xml><?xml version="1.0" encoding="utf-8"?>
<sst xmlns="http://schemas.openxmlformats.org/spreadsheetml/2006/main" count="18" uniqueCount="18">
  <si>
    <t>Fideicomiso de Apoyo operativo al Consejo de Cuenca Lerma Chapala   &lt;&lt;FICUENCA&gt;&gt;
Estado Analítico del Ejercicio del Presupuesto de Egresos
Clasificación Económica (por Tipo de Gasto)
    Del 01 de Enero al 31 de Marzo de 2026   
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</si>
  <si>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</si>
  <si>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</si>
  <si>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</si>
  <si>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</si>
  <si>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</si>
  <si>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</si>
  <si>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</si>
  <si>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</si>
  <si>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</si>
  <si>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</si>
  <si>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</si>
  <si>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</si>
  <si>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</si>
  <si>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</si>
  <si>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</si>
  <si>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Juan Lara Centeno</t>
  </si>
  <si>
    <t xml:space="preserve">                           Presidenta del Comité Técnico                           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</si>
</sst>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</cellStyleXfs>
  <cellXfs count="2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indent="1"/>
    </xf>
    <xf numFmtId="164" fontId="7" fillId="0" borderId="4" xfId="1" applyNumberFormat="1" applyFont="1" applyBorder="1" applyProtection="1">
      <protection locked="0"/>
    </xf>
    <xf numFmtId="0" fontId="6" fillId="0" borderId="11" xfId="0" applyFont="1" applyBorder="1" applyAlignment="1">
      <alignment horizontal="left" indent="1"/>
    </xf>
    <xf numFmtId="164" fontId="8" fillId="0" borderId="8" xfId="1" applyNumberFormat="1" applyFont="1" applyFill="1" applyBorder="1" applyProtection="1">
      <protection locked="0"/>
    </xf>
    <xf numFmtId="164" fontId="7" fillId="0" borderId="8" xfId="1" applyNumberFormat="1" applyFont="1" applyFill="1" applyBorder="1" applyProtection="1">
      <protection locked="0"/>
    </xf>
    <xf numFmtId="43" fontId="7" fillId="0" borderId="8" xfId="1" applyFont="1" applyFill="1" applyBorder="1" applyProtection="1">
      <protection locked="0"/>
    </xf>
    <xf numFmtId="164" fontId="7" fillId="0" borderId="8" xfId="1" applyNumberFormat="1" applyFont="1" applyBorder="1" applyProtection="1">
      <protection locked="0"/>
    </xf>
    <xf numFmtId="0" fontId="7" fillId="0" borderId="12" xfId="0" applyFont="1" applyBorder="1" applyAlignment="1">
      <alignment horizontal="left" indent="1"/>
    </xf>
    <xf numFmtId="164" fontId="7" fillId="0" borderId="10" xfId="1" applyNumberFormat="1" applyFont="1" applyBorder="1" applyProtection="1">
      <protection locked="0"/>
    </xf>
    <xf numFmtId="0" fontId="6" fillId="0" borderId="12" xfId="0" applyFont="1" applyBorder="1" applyAlignment="1" applyProtection="1">
      <alignment horizontal="left" indent="1"/>
      <protection locked="0"/>
    </xf>
    <xf numFmtId="164" fontId="6" fillId="0" borderId="10" xfId="1" applyNumberFormat="1" applyFont="1" applyBorder="1" applyProtection="1">
      <protection locked="0"/>
    </xf>
    <xf numFmtId="0" fontId="4" fillId="0" borderId="0" xfId="3" applyFont="1"/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3 3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22_EAE_PEGT_CL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C42">
            <v>195000</v>
          </cell>
          <cell r="E42">
            <v>0</v>
          </cell>
          <cell r="F42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76">
          <cell r="C76">
            <v>3537653.55</v>
          </cell>
          <cell r="E76">
            <v>418447.97000000003</v>
          </cell>
          <cell r="F76">
            <v>372102.97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G21"/>
  <sheetViews>
    <sheetView showGridLines="0" tabSelected="1" zoomScaleNormal="100" workbookViewId="0">
      <selection activeCell="C26" sqref="C26"/>
    </sheetView>
  </sheetViews>
  <sheetFormatPr baseColWidth="10" defaultColWidth="12" defaultRowHeight="12.75" x14ac:dyDescent="0.2"/>
  <cols>
    <col min="1" max="1" width="57.83203125" style="4" customWidth="1"/>
    <col min="2" max="2" width="18.33203125" style="4" customWidth="1"/>
    <col min="3" max="3" width="20.5" style="4" customWidth="1"/>
    <col min="4" max="7" width="18.33203125" style="4" customWidth="1"/>
    <col min="8" max="16384" width="12" style="4"/>
  </cols>
  <sheetData>
    <row r="1" spans="1:7" ht="71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7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7">
        <f>+[1]COG!C76-[1]COG!C42-[1]COG!C52</f>
        <v>3342653.55</v>
      </c>
      <c r="D5" s="17">
        <f>+B5+C5</f>
        <v>3342653.55</v>
      </c>
      <c r="E5" s="17">
        <f>+[1]COG!E76-[1]COG!E42-[1]COG!E52</f>
        <v>418447.97000000003</v>
      </c>
      <c r="F5" s="17">
        <f>+[1]COG!F76-[1]COG!F42-[1]COG!F52</f>
        <v>372102.97</v>
      </c>
      <c r="G5" s="17">
        <f>+D5-E5</f>
        <v>2924205.5799999996</v>
      </c>
    </row>
    <row r="6" spans="1:7" x14ac:dyDescent="0.2">
      <c r="A6" s="15"/>
      <c r="B6" s="16"/>
      <c r="C6" s="17"/>
      <c r="D6" s="17"/>
      <c r="E6" s="17"/>
      <c r="F6" s="17"/>
      <c r="G6" s="17"/>
    </row>
    <row r="7" spans="1:7" x14ac:dyDescent="0.2">
      <c r="A7" s="15" t="s">
        <v>10</v>
      </c>
      <c r="B7" s="16">
        <v>0</v>
      </c>
      <c r="C7" s="17">
        <f>+[1]COG!C42+[1]COG!C52</f>
        <v>195000</v>
      </c>
      <c r="D7" s="17">
        <f>+B7+C7</f>
        <v>195000</v>
      </c>
      <c r="E7" s="18">
        <f>+[1]COG!E42+[1]COG!E52</f>
        <v>0</v>
      </c>
      <c r="F7" s="18">
        <f>+[1]COG!F42+[1]COG!F52</f>
        <v>0</v>
      </c>
      <c r="G7" s="17">
        <f>+D7-E7</f>
        <v>195000</v>
      </c>
    </row>
    <row r="8" spans="1:7" x14ac:dyDescent="0.2">
      <c r="A8" s="15"/>
      <c r="B8" s="19"/>
      <c r="C8" s="19"/>
      <c r="D8" s="19"/>
      <c r="E8" s="19"/>
      <c r="F8" s="19"/>
      <c r="G8" s="19"/>
    </row>
    <row r="9" spans="1:7" x14ac:dyDescent="0.2">
      <c r="A9" s="15" t="s">
        <v>11</v>
      </c>
      <c r="B9" s="19">
        <v>0</v>
      </c>
      <c r="C9" s="19">
        <v>0</v>
      </c>
      <c r="D9" s="19">
        <f>+B9+C9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15"/>
      <c r="B10" s="19"/>
      <c r="C10" s="19"/>
      <c r="D10" s="19"/>
      <c r="E10" s="19"/>
      <c r="F10" s="19"/>
      <c r="G10" s="19"/>
    </row>
    <row r="11" spans="1:7" x14ac:dyDescent="0.2">
      <c r="A11" s="15" t="s">
        <v>12</v>
      </c>
      <c r="B11" s="19">
        <v>0</v>
      </c>
      <c r="C11" s="19">
        <v>0</v>
      </c>
      <c r="D11" s="19">
        <f>+B11+C11</f>
        <v>0</v>
      </c>
      <c r="E11" s="19">
        <v>0</v>
      </c>
      <c r="F11" s="19">
        <v>0</v>
      </c>
      <c r="G11" s="19">
        <f>+D11-E11</f>
        <v>0</v>
      </c>
    </row>
    <row r="12" spans="1:7" x14ac:dyDescent="0.2">
      <c r="A12" s="15"/>
      <c r="B12" s="19"/>
      <c r="C12" s="19"/>
      <c r="D12" s="19"/>
      <c r="E12" s="19"/>
      <c r="F12" s="19"/>
      <c r="G12" s="19"/>
    </row>
    <row r="13" spans="1:7" x14ac:dyDescent="0.2">
      <c r="A13" s="15" t="s">
        <v>13</v>
      </c>
      <c r="B13" s="19">
        <v>0</v>
      </c>
      <c r="C13" s="19">
        <v>0</v>
      </c>
      <c r="D13" s="19">
        <f>+B13+C13</f>
        <v>0</v>
      </c>
      <c r="E13" s="19">
        <v>0</v>
      </c>
      <c r="F13" s="19">
        <v>0</v>
      </c>
      <c r="G13" s="19">
        <f>+D13-E13</f>
        <v>0</v>
      </c>
    </row>
    <row r="14" spans="1:7" x14ac:dyDescent="0.2">
      <c r="A14" s="20"/>
      <c r="B14" s="21"/>
      <c r="C14" s="21"/>
      <c r="D14" s="21"/>
      <c r="E14" s="21"/>
      <c r="F14" s="21"/>
      <c r="G14" s="21"/>
    </row>
    <row r="15" spans="1:7" x14ac:dyDescent="0.2">
      <c r="A15" s="22" t="s">
        <v>14</v>
      </c>
      <c r="B15" s="23">
        <f t="shared" ref="B15:G15" si="0">SUM(B5:B14)</f>
        <v>0</v>
      </c>
      <c r="C15" s="23">
        <f t="shared" si="0"/>
        <v>3537653.55</v>
      </c>
      <c r="D15" s="23">
        <f t="shared" si="0"/>
        <v>3537653.55</v>
      </c>
      <c r="E15" s="23">
        <f t="shared" si="0"/>
        <v>418447.97000000003</v>
      </c>
      <c r="F15" s="23">
        <f t="shared" si="0"/>
        <v>372102.97</v>
      </c>
      <c r="G15" s="23">
        <f t="shared" si="0"/>
        <v>3119205.5799999996</v>
      </c>
    </row>
    <row r="16" spans="1:7" x14ac:dyDescent="0.2">
      <c r="A16" s="24" t="s">
        <v>15</v>
      </c>
    </row>
    <row r="20" spans="1:7" x14ac:dyDescent="0.2">
      <c r="A20" s="25" t="s">
        <v>16</v>
      </c>
      <c r="B20" s="25"/>
      <c r="C20" s="25"/>
      <c r="D20" s="25"/>
      <c r="E20" s="25"/>
      <c r="F20" s="25"/>
      <c r="G20" s="25"/>
    </row>
    <row r="21" spans="1:7" x14ac:dyDescent="0.2">
      <c r="A21" s="26" t="s">
        <v>17</v>
      </c>
      <c r="B21" s="26"/>
      <c r="C21" s="26"/>
      <c r="D21" s="26"/>
      <c r="E21" s="26"/>
      <c r="F21" s="26"/>
      <c r="G21" s="26"/>
    </row>
  </sheetData>
  <sheetProtection formatCells="0" formatColumns="0" formatRows="0" autoFilter="0"/>
  <mergeCells count="4">
    <mergeCell ref="A1:G1"/>
    <mergeCell ref="G2:G3"/>
    <mergeCell ref="A20:G20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2026-04-20T21:30:10Z</dcterms:created>
  <dcterms:modified xsi:type="dcterms:W3CDTF">2026-04-20T21:30:10Z</dcterms:modified>
</cp:coreProperties>
</file>