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D13" i="1"/>
  <c r="D29" s="1"/>
  <c r="E13"/>
  <c r="E29" s="1"/>
  <c r="E47" s="1"/>
  <c r="F13"/>
  <c r="G13"/>
  <c r="H13" s="1"/>
  <c r="D14"/>
  <c r="H14" s="1"/>
  <c r="H15"/>
  <c r="H16"/>
  <c r="D18"/>
  <c r="F18"/>
  <c r="G18"/>
  <c r="E19"/>
  <c r="E18" s="1"/>
  <c r="H18" s="1"/>
  <c r="H19"/>
  <c r="E20"/>
  <c r="H20" s="1"/>
  <c r="H21"/>
  <c r="H22"/>
  <c r="H23"/>
  <c r="F29"/>
  <c r="D31"/>
  <c r="E31"/>
  <c r="F31"/>
  <c r="G31"/>
  <c r="H31"/>
  <c r="D32"/>
  <c r="H32" s="1"/>
  <c r="H33"/>
  <c r="H34"/>
  <c r="D36"/>
  <c r="G36"/>
  <c r="F37"/>
  <c r="F36" s="1"/>
  <c r="F47" s="1"/>
  <c r="E38"/>
  <c r="E36" s="1"/>
  <c r="H39"/>
  <c r="H40"/>
  <c r="D47" l="1"/>
  <c r="H36"/>
  <c r="H38"/>
  <c r="G29"/>
  <c r="G47" s="1"/>
  <c r="H37"/>
  <c r="H29" l="1"/>
  <c r="J29" s="1"/>
  <c r="H47"/>
  <c r="J47" s="1"/>
</calcChain>
</file>

<file path=xl/sharedStrings.xml><?xml version="1.0" encoding="utf-8"?>
<sst xmlns="http://schemas.openxmlformats.org/spreadsheetml/2006/main" count="45" uniqueCount="34">
  <si>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</si>
  <si>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</si>
  <si>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</si>
  <si>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</si>
  <si>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</si>
  <si>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</si>
  <si>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</si>
  <si>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</si>
  <si>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</si>
  <si>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</si>
  <si>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</si>
  <si>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</si>
  <si>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</si>
  <si>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</si>
  <si>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</si>
  <si>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</si>
  <si>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</si>
  <si>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</si>
  <si>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</si>
  <si>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</si>
  <si>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</si>
  <si>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</si>
  <si>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</si>
  <si>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</si>
  <si>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</si>
  <si>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</si>
  <si>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</si>
  <si>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</si>
  <si>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</si>
  <si>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</si>
  <si>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Ente Público: FIDEICOMISO DE APOYO OPERATIVO AL CONSEJO DE CUENCA LERMA CHAPALA &lt;&lt;FICUENCA&gt;&gt;</t>
  </si>
  <si>
    <t>(pesos)</t>
  </si>
  <si>
    <t>al 30 de septiembre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</si>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</sst>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2233279.2000000002</v>
          </cell>
        </row>
        <row r="44">
          <cell r="I44">
            <v>0</v>
          </cell>
          <cell r="J44">
            <v>0</v>
          </cell>
        </row>
        <row r="50">
          <cell r="I50">
            <v>1111451.77</v>
          </cell>
          <cell r="J50">
            <v>-238702.35999999987</v>
          </cell>
        </row>
        <row r="51">
          <cell r="I51">
            <v>1157567.92</v>
          </cell>
          <cell r="J51">
            <v>1396270.28</v>
          </cell>
        </row>
        <row r="61">
          <cell r="I61">
            <v>2269019.69</v>
          </cell>
          <cell r="J61">
            <v>1157567.9200000002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4"/>
  <sheetViews>
    <sheetView showGridLines="0" tabSelected="1" topLeftCell="A31" zoomScale="85" zoomScaleNormal="85" workbookViewId="0">
      <selection activeCell="D45" sqref="D45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4"/>
      <c r="B1" s="59"/>
      <c r="C1" s="60"/>
      <c r="D1" s="60"/>
      <c r="E1" s="60"/>
      <c r="F1" s="60"/>
      <c r="G1" s="60"/>
      <c r="H1" s="59"/>
      <c r="I1" s="59"/>
    </row>
    <row r="2" spans="1:10" ht="14.1" customHeight="1">
      <c r="A2" s="61"/>
      <c r="B2" s="59"/>
      <c r="C2" s="60" t="s">
        <v>33</v>
      </c>
      <c r="D2" s="60"/>
      <c r="E2" s="60"/>
      <c r="F2" s="60"/>
      <c r="G2" s="60"/>
      <c r="H2" s="59"/>
      <c r="I2" s="59"/>
      <c r="J2" s="10"/>
    </row>
    <row r="3" spans="1:10" ht="14.1" customHeight="1">
      <c r="A3" s="63" t="s">
        <v>32</v>
      </c>
      <c r="B3" s="63"/>
      <c r="C3" s="63"/>
      <c r="D3" s="63"/>
      <c r="E3" s="63"/>
      <c r="F3" s="63"/>
      <c r="G3" s="63"/>
      <c r="H3" s="63"/>
      <c r="I3" s="62"/>
      <c r="J3" s="10"/>
    </row>
    <row r="4" spans="1:10" ht="14.1" customHeight="1">
      <c r="A4" s="61"/>
      <c r="B4" s="59"/>
      <c r="C4" s="60" t="s">
        <v>31</v>
      </c>
      <c r="D4" s="60"/>
      <c r="E4" s="60"/>
      <c r="F4" s="60"/>
      <c r="G4" s="60"/>
      <c r="H4" s="59"/>
      <c r="I4" s="59"/>
    </row>
    <row r="5" spans="1:10" s="10" customFormat="1" ht="3" customHeight="1">
      <c r="A5" s="49"/>
      <c r="B5" s="57"/>
      <c r="C5" s="58"/>
      <c r="D5" s="58"/>
      <c r="E5" s="58"/>
      <c r="F5" s="58"/>
      <c r="G5" s="58"/>
      <c r="H5" s="58"/>
      <c r="I5" s="58"/>
    </row>
    <row r="6" spans="1:10" ht="20.100000000000001" customHeight="1">
      <c r="A6" s="49"/>
      <c r="B6" s="57"/>
      <c r="C6" s="56" t="s">
        <v>30</v>
      </c>
      <c r="D6" s="55"/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29</v>
      </c>
      <c r="C9" s="53"/>
      <c r="D9" s="52" t="s">
        <v>28</v>
      </c>
      <c r="E9" s="52" t="s">
        <v>27</v>
      </c>
      <c r="F9" s="52" t="s">
        <v>26</v>
      </c>
      <c r="G9" s="52" t="s">
        <v>25</v>
      </c>
      <c r="H9" s="52" t="s">
        <v>24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>
      <c r="A13" s="33"/>
      <c r="B13" s="37" t="s">
        <v>23</v>
      </c>
      <c r="C13" s="37"/>
      <c r="D13" s="39">
        <f>SUM(D14:D16)</f>
        <v>0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0</v>
      </c>
      <c r="I13" s="30"/>
    </row>
    <row r="14" spans="1:10">
      <c r="A14" s="36"/>
      <c r="B14" s="35" t="s">
        <v>22</v>
      </c>
      <c r="C14" s="35"/>
      <c r="D14" s="34">
        <f>+[1]ESF!J44</f>
        <v>0</v>
      </c>
      <c r="E14" s="34">
        <v>0</v>
      </c>
      <c r="F14" s="34">
        <v>0</v>
      </c>
      <c r="G14" s="34">
        <v>0</v>
      </c>
      <c r="H14" s="31">
        <f>SUM(D14:G14)</f>
        <v>0</v>
      </c>
      <c r="I14" s="30"/>
    </row>
    <row r="15" spans="1:10">
      <c r="A15" s="36"/>
      <c r="B15" s="35" t="s">
        <v>17</v>
      </c>
      <c r="C15" s="35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5" t="s">
        <v>16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>
      <c r="A18" s="33"/>
      <c r="B18" s="37" t="s">
        <v>14</v>
      </c>
      <c r="C18" s="37"/>
      <c r="D18" s="39">
        <f>SUM(D19:D22)</f>
        <v>0</v>
      </c>
      <c r="E18" s="39">
        <f>SUM(E19:E22)</f>
        <v>1157567.9200000002</v>
      </c>
      <c r="F18" s="39">
        <f>SUM(F19:F22)</f>
        <v>0</v>
      </c>
      <c r="G18" s="39">
        <f>SUM(G19:G22)</f>
        <v>0</v>
      </c>
      <c r="H18" s="39">
        <f>SUM(D18:G18)</f>
        <v>1157567.9200000002</v>
      </c>
      <c r="I18" s="30"/>
    </row>
    <row r="19" spans="1:10">
      <c r="A19" s="36"/>
      <c r="B19" s="35" t="s">
        <v>13</v>
      </c>
      <c r="C19" s="35"/>
      <c r="D19" s="34">
        <v>0</v>
      </c>
      <c r="E19" s="34">
        <f>+[1]ESF!J50</f>
        <v>-238702.35999999987</v>
      </c>
      <c r="F19" s="34">
        <v>0</v>
      </c>
      <c r="G19" s="34">
        <v>0</v>
      </c>
      <c r="H19" s="31">
        <f>SUM(D19:G19)</f>
        <v>-238702.35999999987</v>
      </c>
      <c r="I19" s="30"/>
    </row>
    <row r="20" spans="1:10">
      <c r="A20" s="36"/>
      <c r="B20" s="35" t="s">
        <v>12</v>
      </c>
      <c r="C20" s="35"/>
      <c r="D20" s="34">
        <v>0</v>
      </c>
      <c r="E20" s="34">
        <f>+[1]ESF!J51</f>
        <v>1396270.28</v>
      </c>
      <c r="F20" s="34">
        <v>0</v>
      </c>
      <c r="G20" s="34">
        <v>0</v>
      </c>
      <c r="H20" s="31">
        <f>SUM(D20:G20)</f>
        <v>1396270.28</v>
      </c>
      <c r="I20" s="30"/>
    </row>
    <row r="21" spans="1:10">
      <c r="A21" s="36"/>
      <c r="B21" s="35" t="s">
        <v>11</v>
      </c>
      <c r="C21" s="35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5" t="s">
        <v>10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9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>
      <c r="A24" s="36"/>
      <c r="B24" s="38"/>
      <c r="C24" s="38"/>
      <c r="D24" s="34"/>
      <c r="E24" s="34"/>
      <c r="F24" s="34"/>
      <c r="G24" s="34"/>
      <c r="H24" s="31"/>
      <c r="I24" s="30"/>
    </row>
    <row r="25" spans="1:10">
      <c r="A25" s="36"/>
      <c r="B25" s="37" t="s">
        <v>21</v>
      </c>
      <c r="C25" s="37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5" t="s">
        <v>7</v>
      </c>
      <c r="C26" s="35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5" t="s">
        <v>6</v>
      </c>
      <c r="C27" s="35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0</v>
      </c>
      <c r="E29" s="40">
        <f>E12+E13+E18</f>
        <v>1157567.9200000002</v>
      </c>
      <c r="F29" s="40">
        <f>F12+F13+F18</f>
        <v>0</v>
      </c>
      <c r="G29" s="40">
        <f>G12+G13+G18</f>
        <v>0</v>
      </c>
      <c r="H29" s="40">
        <f>SUM(D29:G29)</f>
        <v>1157567.9200000002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>
      <c r="A31" s="33"/>
      <c r="B31" s="37" t="s">
        <v>19</v>
      </c>
      <c r="C31" s="37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>
      <c r="A32" s="36"/>
      <c r="B32" s="35" t="s">
        <v>18</v>
      </c>
      <c r="C32" s="35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>
      <c r="A33" s="36"/>
      <c r="B33" s="35" t="s">
        <v>17</v>
      </c>
      <c r="C33" s="35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>
      <c r="A34" s="36"/>
      <c r="B34" s="35" t="s">
        <v>16</v>
      </c>
      <c r="C34" s="35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>
      <c r="A36" s="33" t="s">
        <v>15</v>
      </c>
      <c r="B36" s="37" t="s">
        <v>14</v>
      </c>
      <c r="C36" s="37"/>
      <c r="D36" s="39">
        <f>SUM(D37:D40)</f>
        <v>0</v>
      </c>
      <c r="E36" s="39">
        <f>SUM(E37:E40)</f>
        <v>-2.3283064365386963E-10</v>
      </c>
      <c r="F36" s="39">
        <f>SUM(F37:F40)</f>
        <v>1111451.77</v>
      </c>
      <c r="G36" s="39">
        <f>SUM(G37:G40)</f>
        <v>0</v>
      </c>
      <c r="H36" s="39">
        <f>SUM(D36:G36)</f>
        <v>1111451.7699999998</v>
      </c>
      <c r="I36" s="30"/>
    </row>
    <row r="37" spans="1:10">
      <c r="A37" s="36"/>
      <c r="B37" s="35" t="s">
        <v>13</v>
      </c>
      <c r="C37" s="35"/>
      <c r="D37" s="34">
        <v>0</v>
      </c>
      <c r="E37" s="34">
        <v>0</v>
      </c>
      <c r="F37" s="34">
        <f>+[1]ESF!I50</f>
        <v>1111451.77</v>
      </c>
      <c r="G37" s="34">
        <v>0</v>
      </c>
      <c r="H37" s="31">
        <f>SUM(D37:G37)</f>
        <v>1111451.77</v>
      </c>
      <c r="I37" s="30"/>
    </row>
    <row r="38" spans="1:10">
      <c r="A38" s="36"/>
      <c r="B38" s="35" t="s">
        <v>12</v>
      </c>
      <c r="C38" s="35"/>
      <c r="D38" s="34">
        <v>0</v>
      </c>
      <c r="E38" s="34">
        <f>+[1]ESF!I51-E20-E19</f>
        <v>-2.3283064365386963E-10</v>
      </c>
      <c r="F38" s="34">
        <v>0</v>
      </c>
      <c r="G38" s="34">
        <v>0</v>
      </c>
      <c r="H38" s="31">
        <f>SUM(D38:G38)</f>
        <v>-2.3283064365386963E-10</v>
      </c>
      <c r="I38" s="30"/>
    </row>
    <row r="39" spans="1:10">
      <c r="A39" s="36"/>
      <c r="B39" s="35" t="s">
        <v>11</v>
      </c>
      <c r="C39" s="35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5" t="s">
        <v>10</v>
      </c>
      <c r="C40" s="35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5" t="s">
        <v>9</v>
      </c>
      <c r="C41" s="35"/>
      <c r="D41" s="34"/>
      <c r="E41" s="34"/>
      <c r="F41" s="34"/>
      <c r="G41" s="34"/>
      <c r="H41" s="31"/>
      <c r="I41" s="30"/>
    </row>
    <row r="42" spans="1:10">
      <c r="A42" s="36"/>
      <c r="B42" s="38"/>
      <c r="C42" s="38"/>
      <c r="D42" s="34"/>
      <c r="E42" s="34"/>
      <c r="F42" s="34"/>
      <c r="G42" s="34"/>
      <c r="H42" s="31"/>
      <c r="I42" s="30"/>
    </row>
    <row r="43" spans="1:10">
      <c r="A43" s="36"/>
      <c r="B43" s="37" t="s">
        <v>8</v>
      </c>
      <c r="C43" s="37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5" t="s">
        <v>7</v>
      </c>
      <c r="C44" s="35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5" t="s">
        <v>6</v>
      </c>
      <c r="C45" s="35"/>
      <c r="D45" s="34">
        <v>0</v>
      </c>
      <c r="E45" s="34">
        <v>0</v>
      </c>
      <c r="F45" s="34">
        <v>0</v>
      </c>
      <c r="G45" s="34">
        <v>0</v>
      </c>
      <c r="H45" s="31">
        <v>0</v>
      </c>
      <c r="I45" s="30"/>
    </row>
    <row r="46" spans="1:10" ht="9.9499999999999993" customHeight="1">
      <c r="A46" s="33"/>
      <c r="B46" s="32"/>
      <c r="C46" s="5"/>
      <c r="D46" s="31"/>
      <c r="E46" s="31"/>
      <c r="F46" s="31"/>
      <c r="G46" s="31"/>
      <c r="H46" s="31"/>
      <c r="I46" s="30"/>
    </row>
    <row r="47" spans="1:10">
      <c r="A47" s="29"/>
      <c r="B47" s="28" t="s">
        <v>5</v>
      </c>
      <c r="C47" s="28"/>
      <c r="D47" s="27">
        <f>D29+D31+D36</f>
        <v>0</v>
      </c>
      <c r="E47" s="27">
        <f>E29+E31+E36</f>
        <v>1157567.92</v>
      </c>
      <c r="F47" s="27">
        <f>F31+F36</f>
        <v>1111451.77</v>
      </c>
      <c r="G47" s="27">
        <f>G29+G31+G36</f>
        <v>0</v>
      </c>
      <c r="H47" s="27">
        <f>SUM(D47:G47)</f>
        <v>2269019.69</v>
      </c>
      <c r="I47" s="26"/>
      <c r="J47" s="25">
        <f>+H47-[1]ESF!I61</f>
        <v>0</v>
      </c>
    </row>
    <row r="48" spans="1:10" ht="6" customHeight="1">
      <c r="A48" s="24"/>
      <c r="B48" s="24"/>
      <c r="C48" s="24"/>
      <c r="D48" s="24"/>
      <c r="E48" s="24"/>
      <c r="F48" s="24"/>
      <c r="G48" s="24"/>
      <c r="H48" s="24"/>
      <c r="I48" s="23"/>
    </row>
    <row r="49" spans="1:9" ht="6" customHeight="1">
      <c r="D49" s="4"/>
      <c r="E49" s="4"/>
      <c r="I49" s="22"/>
    </row>
    <row r="50" spans="1:9" ht="15" customHeight="1">
      <c r="A50" s="10"/>
      <c r="B50" s="21" t="s">
        <v>4</v>
      </c>
      <c r="C50" s="21"/>
      <c r="D50" s="21"/>
      <c r="E50" s="21"/>
      <c r="F50" s="21"/>
      <c r="G50" s="21"/>
      <c r="H50" s="21"/>
      <c r="I50" s="21"/>
    </row>
    <row r="51" spans="1:9" ht="9.75" customHeight="1">
      <c r="A51" s="10"/>
      <c r="B51" s="18"/>
      <c r="C51" s="19"/>
      <c r="D51" s="12"/>
      <c r="E51" s="12"/>
      <c r="F51" s="10"/>
      <c r="G51" s="20"/>
      <c r="H51" s="19"/>
      <c r="I51" s="12"/>
    </row>
    <row r="52" spans="1:9" ht="50.1" customHeight="1">
      <c r="A52" s="10"/>
      <c r="B52" s="18"/>
      <c r="C52" s="17"/>
      <c r="D52" s="17"/>
      <c r="E52" s="12"/>
      <c r="F52" s="16"/>
      <c r="G52" s="15"/>
      <c r="H52" s="15"/>
      <c r="I52" s="12"/>
    </row>
    <row r="53" spans="1:9" ht="14.1" customHeight="1">
      <c r="A53" s="10"/>
      <c r="B53" s="14"/>
      <c r="C53" s="13" t="s">
        <v>3</v>
      </c>
      <c r="D53" s="13"/>
      <c r="E53" s="12"/>
      <c r="F53" s="11" t="s">
        <v>2</v>
      </c>
      <c r="G53" s="11"/>
      <c r="H53" s="11"/>
      <c r="I53" s="5"/>
    </row>
    <row r="54" spans="1:9" ht="14.1" customHeight="1">
      <c r="A54" s="10"/>
      <c r="B54" s="9"/>
      <c r="C54" s="8" t="s">
        <v>1</v>
      </c>
      <c r="D54" s="8"/>
      <c r="E54" s="7"/>
      <c r="F54" s="7" t="s">
        <v>0</v>
      </c>
      <c r="G54" s="6"/>
      <c r="H54" s="6"/>
      <c r="I54" s="5"/>
    </row>
  </sheetData>
  <sheetProtection formatCells="0" selectLockedCells="1"/>
  <mergeCells count="41">
    <mergeCell ref="B44:C44"/>
    <mergeCell ref="B45:C45"/>
    <mergeCell ref="C54:D54"/>
    <mergeCell ref="B47:C47"/>
    <mergeCell ref="B50:I50"/>
    <mergeCell ref="C52:D52"/>
    <mergeCell ref="G52:H52"/>
    <mergeCell ref="C53:D53"/>
    <mergeCell ref="F53:H53"/>
    <mergeCell ref="B23:C23"/>
    <mergeCell ref="B25:C25"/>
    <mergeCell ref="B26:C26"/>
    <mergeCell ref="B27:C27"/>
    <mergeCell ref="B41:C41"/>
    <mergeCell ref="B43:C43"/>
    <mergeCell ref="B40:C40"/>
    <mergeCell ref="B21:C21"/>
    <mergeCell ref="B22:C22"/>
    <mergeCell ref="B29:C29"/>
    <mergeCell ref="B31:C31"/>
    <mergeCell ref="B32:C32"/>
    <mergeCell ref="B39:C39"/>
    <mergeCell ref="B33:C33"/>
    <mergeCell ref="B34:C34"/>
    <mergeCell ref="B36:C36"/>
    <mergeCell ref="B12:C12"/>
    <mergeCell ref="B13:C13"/>
    <mergeCell ref="B14:C14"/>
    <mergeCell ref="B15:C15"/>
    <mergeCell ref="B16:C16"/>
    <mergeCell ref="B18:C18"/>
    <mergeCell ref="B19:C19"/>
    <mergeCell ref="B37:C37"/>
    <mergeCell ref="B38:C38"/>
    <mergeCell ref="A3:H3"/>
    <mergeCell ref="C1:G1"/>
    <mergeCell ref="C2:G2"/>
    <mergeCell ref="B20:C20"/>
    <mergeCell ref="C4:G4"/>
    <mergeCell ref="C5:I5"/>
    <mergeCell ref="B9:C9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2018-10-10T16:37:15Z</dcterms:created>
  <dcterms:modified xsi:type="dcterms:W3CDTF">2018-10-10T16:37:25Z</dcterms:modified>
</cp:coreProperties>
</file>