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CA!$A$1:$G$55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61" i="1"/>
  <c r="F61"/>
  <c r="E61"/>
  <c r="D61"/>
  <c r="C61"/>
  <c r="F49"/>
  <c r="F62" s="1"/>
  <c r="C49"/>
  <c r="C62" s="1"/>
  <c r="F33"/>
  <c r="E33"/>
  <c r="E49" s="1"/>
  <c r="E62" s="1"/>
  <c r="D33"/>
  <c r="D49" s="1"/>
  <c r="D62" s="1"/>
  <c r="C33"/>
  <c r="E14"/>
  <c r="D12"/>
  <c r="D11"/>
  <c r="G10"/>
  <c r="D10"/>
  <c r="D9"/>
  <c r="G9" s="1"/>
  <c r="G8"/>
  <c r="D8"/>
  <c r="D7"/>
  <c r="G7" s="1"/>
  <c r="G6"/>
  <c r="D6"/>
  <c r="F5"/>
  <c r="F14" s="1"/>
  <c r="E5"/>
  <c r="C5"/>
  <c r="C14" s="1"/>
  <c r="D5" l="1"/>
  <c r="G33"/>
  <c r="G49" s="1"/>
  <c r="G62" s="1"/>
  <c r="G5" l="1"/>
  <c r="G14" s="1"/>
  <c r="D14"/>
</calcChain>
</file>

<file path=xl/sharedStrings.xml><?xml version="1.0" encoding="utf-8"?>
<sst xmlns="http://schemas.openxmlformats.org/spreadsheetml/2006/main" count="55" uniqueCount="37">
  <si>
    <t xml:space="preserve">Fideicomiso de Apoyo operativo al Consejo de Cuenca Lerma Chapala   &lt;&lt;FICUENCA&gt;&gt;
Estado Analítico del Ejercicio del Presupuesto de Egresos
Clasificación Administrativa
Del 01 de Enero al 30 de Junio de 2025                                                                                                                                                                                                   (Cifras en Pesos)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</si>
  <si>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</si>
  <si>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</si>
  <si>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</si>
  <si>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</si>
  <si>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</si>
  <si>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</si>
  <si>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</si>
  <si>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</si>
  <si>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Apoyo Operativo  al Consejo de Cuenca Lerma Chapala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</si>
  <si>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</si>
  <si>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</si>
  <si>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</si>
  <si>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</si>
  <si>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</si>
  <si>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</si>
  <si>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</si>
  <si>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</si>
  <si>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Fideicomiso de Apoyo operativo al Consejo de Cuenca Lerma Chapala   &lt;&lt;FICUENCA&gt;&gt;                                                                                                                                                                                          
Estado Analítico del Ejercicio del Presupuesto de Egresos
Clasificación Administrativa
Del 01 de Enero al 30 de Junio de 2025                                                                                                                                                                                                 (Cifras en Pesos)</t>
  </si>
  <si>
    <t>Poder Ejecutivo</t>
  </si>
  <si>
    <t>Poder Legislativo</t>
  </si>
  <si>
    <t>Poder Judicial</t>
  </si>
  <si>
    <t>Órganos Autónomos</t>
  </si>
  <si>
    <t>Fideicomiso de Apoyo operativo al Consejo de Cuenca Lerma Chapala   &lt;&lt;FICUENCA&gt;&gt;                                                                                                                                                                                         
Estado Analítico del Ejercicio del Presupuesto de Egresos
Clasificación Administrativa
Del 01 de Enero al 30 de Junio de 2025                                                                                                                                                                                                   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</si>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</sst>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justify" vertical="center" wrapText="1"/>
    </xf>
    <xf numFmtId="4" fontId="7" fillId="0" borderId="4" xfId="2" applyNumberFormat="1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indent="1"/>
      <protection locked="0"/>
    </xf>
    <xf numFmtId="3" fontId="7" fillId="0" borderId="8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0" fontId="8" fillId="0" borderId="5" xfId="0" applyFont="1" applyBorder="1" applyAlignment="1" applyProtection="1">
      <alignment horizontal="left" indent="1"/>
      <protection locked="0"/>
    </xf>
    <xf numFmtId="3" fontId="6" fillId="0" borderId="9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 wrapText="1" indent="1"/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4" fontId="0" fillId="0" borderId="8" xfId="0" applyNumberFormat="1" applyBorder="1" applyProtection="1"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0" fillId="0" borderId="10" xfId="0" applyNumberFormat="1" applyBorder="1" applyProtection="1">
      <protection locked="0"/>
    </xf>
    <xf numFmtId="0" fontId="4" fillId="0" borderId="0" xfId="4" applyFont="1"/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4" fillId="0" borderId="13" xfId="5" applyFont="1" applyBorder="1" applyAlignment="1" applyProtection="1">
      <alignment vertical="top"/>
      <protection locked="0"/>
    </xf>
    <xf numFmtId="0" fontId="4" fillId="0" borderId="0" xfId="5" applyFont="1" applyAlignment="1" applyProtection="1">
      <alignment vertical="top"/>
      <protection locked="0"/>
    </xf>
    <xf numFmtId="43" fontId="4" fillId="0" borderId="0" xfId="1" applyFont="1" applyProtection="1">
      <protection locked="0"/>
    </xf>
  </cellXfs>
  <cellStyles count="48">
    <cellStyle name="Millares" xfId="1" builtinId="3"/>
    <cellStyle name="Millares 10 2" xfId="6"/>
    <cellStyle name="Millares 11 3 2" xfId="7"/>
    <cellStyle name="Millares 17 3" xfId="8"/>
    <cellStyle name="Millares 2" xfId="9"/>
    <cellStyle name="Millares 2 2 2 2" xfId="10"/>
    <cellStyle name="Millares 2 4" xfId="11"/>
    <cellStyle name="Millares 2 4 2" xfId="12"/>
    <cellStyle name="Millares 2 4 2 2" xfId="13"/>
    <cellStyle name="Millares 2 5" xfId="14"/>
    <cellStyle name="Millares 4" xfId="15"/>
    <cellStyle name="Normal" xfId="0" builtinId="0"/>
    <cellStyle name="Normal 10 2 2 3" xfId="16"/>
    <cellStyle name="Normal 17 6" xfId="17"/>
    <cellStyle name="Normal 17 6 2" xfId="18"/>
    <cellStyle name="Normal 17 6 2 2" xfId="19"/>
    <cellStyle name="Normal 2" xfId="20"/>
    <cellStyle name="Normal 2 10" xfId="21"/>
    <cellStyle name="Normal 2 2" xfId="3"/>
    <cellStyle name="Normal 2 24" xfId="5"/>
    <cellStyle name="Normal 2 24 2" xfId="22"/>
    <cellStyle name="Normal 2 25 2" xfId="23"/>
    <cellStyle name="Normal 2 26" xfId="24"/>
    <cellStyle name="Normal 2 3 2" xfId="25"/>
    <cellStyle name="Normal 2 3 2 4" xfId="26"/>
    <cellStyle name="Normal 2 3 3" xfId="4"/>
    <cellStyle name="Normal 2 3 4" xfId="27"/>
    <cellStyle name="Normal 2 30" xfId="28"/>
    <cellStyle name="Normal 2 4 3" xfId="29"/>
    <cellStyle name="Normal 2 4 4" xfId="30"/>
    <cellStyle name="Normal 2 4 4 2" xfId="31"/>
    <cellStyle name="Normal 2 5 3" xfId="32"/>
    <cellStyle name="Normal 2 5 3 2" xfId="33"/>
    <cellStyle name="Normal 2 5 3 2 2" xfId="34"/>
    <cellStyle name="Normal 20 3" xfId="35"/>
    <cellStyle name="Normal 24" xfId="36"/>
    <cellStyle name="Normal 24 2" xfId="37"/>
    <cellStyle name="Normal 28" xfId="38"/>
    <cellStyle name="Normal 3" xfId="39"/>
    <cellStyle name="Normal 3 13" xfId="40"/>
    <cellStyle name="Normal 3 14" xfId="41"/>
    <cellStyle name="Normal 3 2" xfId="2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1009649</xdr:colOff>
      <xdr:row>20</xdr:row>
      <xdr:rowOff>142875</xdr:rowOff>
    </xdr:from>
    <xdr:to>
      <xdr:col>5</xdr:col>
      <xdr:colOff>28574</xdr:colOff>
      <xdr:row>26</xdr:row>
      <xdr:rowOff>142875</xdr:rowOff>
    </xdr:to>
    <xdr:sp macro="" textlink="">
      <xdr:nvSpPr>
        <xdr:cNvPr id="2" name="Rectángulo 3">
          <a:extLst>
            <a:ext uri="{FF2B5EF4-FFF2-40B4-BE49-F238E27FC236}">
              <a16:creationId xmlns:a16="http://schemas.microsoft.com/office/drawing/2014/main" xmlns="" id="{291F658E-5A9E-4B14-85CE-87D0566E35A7}"/>
            </a:ext>
          </a:extLst>
        </xdr:cNvPr>
        <xdr:cNvSpPr/>
      </xdr:nvSpPr>
      <xdr:spPr>
        <a:xfrm>
          <a:off x="4486274" y="5124450"/>
          <a:ext cx="3209925" cy="971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CL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76">
          <cell r="C76">
            <v>3430711.51</v>
          </cell>
          <cell r="D76">
            <v>3430711.51</v>
          </cell>
          <cell r="E76">
            <v>865509.97000000009</v>
          </cell>
          <cell r="F76">
            <v>844623.97000000009</v>
          </cell>
          <cell r="G76">
            <v>2565201.54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showGridLines="0" tabSelected="1" topLeftCell="A32" workbookViewId="0">
      <selection activeCell="C77" sqref="C77"/>
    </sheetView>
  </sheetViews>
  <sheetFormatPr baseColWidth="10" defaultColWidth="12" defaultRowHeight="12.75"/>
  <cols>
    <col min="1" max="1" width="60.83203125" style="4" customWidth="1"/>
    <col min="2" max="7" width="18.33203125" style="4" customWidth="1"/>
    <col min="8" max="16384" width="12" style="4"/>
  </cols>
  <sheetData>
    <row r="1" spans="1:7" ht="72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>
      <c r="A4" s="13"/>
      <c r="B4" s="14"/>
      <c r="C4" s="14"/>
      <c r="D4" s="14"/>
      <c r="E4" s="14"/>
      <c r="F4" s="14"/>
      <c r="G4" s="14"/>
    </row>
    <row r="5" spans="1:7">
      <c r="A5" s="15" t="s">
        <v>9</v>
      </c>
      <c r="B5" s="16">
        <v>0</v>
      </c>
      <c r="C5" s="16">
        <f>+[1]COG!D76</f>
        <v>3430711.51</v>
      </c>
      <c r="D5" s="16">
        <f>+B5+C5</f>
        <v>3430711.51</v>
      </c>
      <c r="E5" s="16">
        <f>+[1]COG!E76</f>
        <v>865509.97000000009</v>
      </c>
      <c r="F5" s="16">
        <f>+[1]COG!F76</f>
        <v>844623.97000000009</v>
      </c>
      <c r="G5" s="16">
        <f>+D5-E5</f>
        <v>2565201.5399999996</v>
      </c>
    </row>
    <row r="6" spans="1:7">
      <c r="A6" s="15" t="s">
        <v>10</v>
      </c>
      <c r="B6" s="16">
        <v>0</v>
      </c>
      <c r="C6" s="16">
        <v>0</v>
      </c>
      <c r="D6" s="16">
        <f t="shared" ref="D6:D12" si="0">+B6+C6</f>
        <v>0</v>
      </c>
      <c r="E6" s="16">
        <v>0</v>
      </c>
      <c r="F6" s="16">
        <v>0</v>
      </c>
      <c r="G6" s="16">
        <f t="shared" ref="G6:G10" si="1">+D6-E6</f>
        <v>0</v>
      </c>
    </row>
    <row r="7" spans="1:7">
      <c r="A7" s="15" t="s">
        <v>11</v>
      </c>
      <c r="B7" s="16">
        <v>0</v>
      </c>
      <c r="C7" s="16">
        <v>0</v>
      </c>
      <c r="D7" s="16">
        <f t="shared" si="0"/>
        <v>0</v>
      </c>
      <c r="E7" s="16"/>
      <c r="F7" s="16"/>
      <c r="G7" s="16">
        <f t="shared" si="1"/>
        <v>0</v>
      </c>
    </row>
    <row r="8" spans="1:7">
      <c r="A8" s="15" t="s">
        <v>12</v>
      </c>
      <c r="B8" s="16">
        <v>0</v>
      </c>
      <c r="C8" s="16">
        <v>0</v>
      </c>
      <c r="D8" s="16">
        <f t="shared" si="0"/>
        <v>0</v>
      </c>
      <c r="E8" s="16"/>
      <c r="F8" s="16"/>
      <c r="G8" s="16">
        <f t="shared" si="1"/>
        <v>0</v>
      </c>
    </row>
    <row r="9" spans="1:7">
      <c r="A9" s="15" t="s">
        <v>13</v>
      </c>
      <c r="B9" s="16">
        <v>0</v>
      </c>
      <c r="C9" s="16">
        <v>0</v>
      </c>
      <c r="D9" s="16">
        <f t="shared" si="0"/>
        <v>0</v>
      </c>
      <c r="E9" s="16"/>
      <c r="F9" s="16"/>
      <c r="G9" s="16">
        <f t="shared" si="1"/>
        <v>0</v>
      </c>
    </row>
    <row r="10" spans="1:7">
      <c r="A10" s="15" t="s">
        <v>14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>
      <c r="A11" s="15" t="s">
        <v>15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v>0</v>
      </c>
    </row>
    <row r="12" spans="1:7">
      <c r="A12" s="15" t="s">
        <v>16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v>0</v>
      </c>
    </row>
    <row r="13" spans="1:7">
      <c r="A13" s="15"/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>
      <c r="A14" s="18" t="s">
        <v>17</v>
      </c>
      <c r="B14" s="19">
        <v>0</v>
      </c>
      <c r="C14" s="19">
        <f>SUM(C5:C13)</f>
        <v>3430711.51</v>
      </c>
      <c r="D14" s="19">
        <f>SUM(D5:D13)</f>
        <v>3430711.51</v>
      </c>
      <c r="E14" s="19">
        <f>SUM(E5:E13)</f>
        <v>865509.97000000009</v>
      </c>
      <c r="F14" s="19">
        <f>SUM(F5:F13)</f>
        <v>844623.97000000009</v>
      </c>
      <c r="G14" s="19">
        <f>SUM(G5:G13)</f>
        <v>2565201.5399999996</v>
      </c>
    </row>
    <row r="16" spans="1:7">
      <c r="A16" s="20"/>
      <c r="B16" s="20"/>
      <c r="C16" s="20"/>
      <c r="D16" s="20"/>
      <c r="E16" s="20"/>
      <c r="F16" s="20"/>
      <c r="G16" s="20"/>
    </row>
    <row r="17" spans="1:7" ht="66" customHeight="1">
      <c r="A17" s="21" t="s">
        <v>18</v>
      </c>
      <c r="B17" s="22"/>
      <c r="C17" s="22"/>
      <c r="D17" s="22"/>
      <c r="E17" s="22"/>
      <c r="F17" s="22"/>
      <c r="G17" s="23"/>
    </row>
    <row r="18" spans="1:7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5.5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>
      <c r="A20" s="24"/>
      <c r="B20" s="25"/>
      <c r="C20" s="25"/>
      <c r="D20" s="25"/>
      <c r="E20" s="25"/>
      <c r="F20" s="25"/>
      <c r="G20" s="25"/>
    </row>
    <row r="21" spans="1:7">
      <c r="A21" s="15" t="s">
        <v>19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>
      <c r="A22" s="15" t="s">
        <v>20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>
      <c r="A23" s="15" t="s">
        <v>21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>
      <c r="A24" s="15" t="s">
        <v>22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>
      <c r="A25" s="27"/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>
      <c r="A26" s="18" t="s">
        <v>17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8" spans="1:7">
      <c r="A28" s="20"/>
      <c r="B28" s="20"/>
      <c r="C28" s="20"/>
      <c r="D28" s="20"/>
      <c r="E28" s="20"/>
      <c r="F28" s="20"/>
      <c r="G28" s="20"/>
    </row>
    <row r="29" spans="1:7" ht="64.5" customHeight="1">
      <c r="A29" s="21" t="s">
        <v>23</v>
      </c>
      <c r="B29" s="22"/>
      <c r="C29" s="22"/>
      <c r="D29" s="22"/>
      <c r="E29" s="22"/>
      <c r="F29" s="22"/>
      <c r="G29" s="23"/>
    </row>
    <row r="30" spans="1:7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5.5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>
      <c r="A32" s="24"/>
      <c r="B32" s="25"/>
      <c r="C32" s="25"/>
      <c r="D32" s="25"/>
      <c r="E32" s="25"/>
      <c r="F32" s="25"/>
      <c r="G32" s="25"/>
    </row>
    <row r="33" spans="1:7" ht="25.5">
      <c r="A33" s="29" t="s">
        <v>24</v>
      </c>
      <c r="B33" s="26">
        <v>0</v>
      </c>
      <c r="C33" s="26">
        <f>+[1]COG!C76</f>
        <v>3430711.51</v>
      </c>
      <c r="D33" s="26">
        <f>+B33+C33</f>
        <v>3430711.51</v>
      </c>
      <c r="E33" s="26">
        <f>+[1]COG!E76</f>
        <v>865509.97000000009</v>
      </c>
      <c r="F33" s="26">
        <f>+[1]COG!F76</f>
        <v>844623.97000000009</v>
      </c>
      <c r="G33" s="26">
        <f>+D33-E33</f>
        <v>2565201.5399999996</v>
      </c>
    </row>
    <row r="34" spans="1:7">
      <c r="A34" s="29"/>
      <c r="B34" s="26"/>
      <c r="C34" s="26"/>
      <c r="D34" s="26"/>
      <c r="E34" s="26"/>
      <c r="F34" s="26"/>
      <c r="G34" s="26"/>
    </row>
    <row r="35" spans="1:7">
      <c r="A35" s="29" t="s">
        <v>25</v>
      </c>
      <c r="B35" s="26"/>
      <c r="C35" s="26"/>
      <c r="D35" s="26"/>
      <c r="E35" s="26"/>
      <c r="F35" s="26"/>
      <c r="G35" s="26"/>
    </row>
    <row r="36" spans="1:7">
      <c r="A36" s="29"/>
      <c r="B36" s="26"/>
      <c r="C36" s="26"/>
      <c r="D36" s="26"/>
      <c r="E36" s="26"/>
      <c r="F36" s="26"/>
      <c r="G36" s="26"/>
    </row>
    <row r="37" spans="1:7" ht="25.5">
      <c r="A37" s="29" t="s">
        <v>26</v>
      </c>
      <c r="B37" s="26"/>
      <c r="C37" s="26"/>
      <c r="D37" s="26"/>
      <c r="E37" s="26"/>
      <c r="F37" s="26"/>
      <c r="G37" s="26"/>
    </row>
    <row r="38" spans="1:7">
      <c r="A38" s="29"/>
      <c r="B38" s="26"/>
      <c r="C38" s="26"/>
      <c r="D38" s="26"/>
      <c r="E38" s="26"/>
      <c r="F38" s="26"/>
      <c r="G38" s="26"/>
    </row>
    <row r="39" spans="1:7" ht="25.5">
      <c r="A39" s="29" t="s">
        <v>27</v>
      </c>
      <c r="B39" s="26"/>
      <c r="C39" s="26"/>
      <c r="D39" s="26"/>
      <c r="E39" s="26"/>
      <c r="F39" s="26"/>
      <c r="G39" s="26"/>
    </row>
    <row r="40" spans="1:7">
      <c r="A40" s="29"/>
      <c r="B40" s="26"/>
      <c r="C40" s="26"/>
      <c r="D40" s="26"/>
      <c r="E40" s="26"/>
      <c r="F40" s="26"/>
      <c r="G40" s="26"/>
    </row>
    <row r="41" spans="1:7" ht="25.5">
      <c r="A41" s="29" t="s">
        <v>28</v>
      </c>
      <c r="B41" s="26"/>
      <c r="C41" s="26"/>
      <c r="D41" s="26"/>
      <c r="E41" s="26"/>
      <c r="F41" s="26"/>
      <c r="G41" s="26"/>
    </row>
    <row r="42" spans="1:7">
      <c r="A42" s="29"/>
      <c r="B42" s="26"/>
      <c r="C42" s="26"/>
      <c r="D42" s="26"/>
      <c r="E42" s="26"/>
      <c r="F42" s="26"/>
      <c r="G42" s="26"/>
    </row>
    <row r="43" spans="1:7" ht="25.5">
      <c r="A43" s="29" t="s">
        <v>29</v>
      </c>
      <c r="B43" s="26"/>
      <c r="C43" s="26"/>
      <c r="D43" s="26"/>
      <c r="E43" s="26"/>
      <c r="F43" s="26"/>
      <c r="G43" s="26"/>
    </row>
    <row r="44" spans="1:7">
      <c r="A44" s="29"/>
      <c r="B44" s="26"/>
      <c r="C44" s="26"/>
      <c r="D44" s="26"/>
      <c r="E44" s="26"/>
      <c r="F44" s="26"/>
      <c r="G44" s="26"/>
    </row>
    <row r="45" spans="1:7" ht="25.5">
      <c r="A45" s="29" t="s">
        <v>30</v>
      </c>
      <c r="B45" s="26"/>
      <c r="C45" s="26"/>
      <c r="D45" s="26"/>
      <c r="E45" s="26"/>
      <c r="F45" s="26"/>
      <c r="G45" s="26"/>
    </row>
    <row r="46" spans="1:7">
      <c r="A46" s="29"/>
      <c r="B46" s="26"/>
      <c r="C46" s="26"/>
      <c r="D46" s="26"/>
      <c r="E46" s="26"/>
      <c r="F46" s="26"/>
      <c r="G46" s="26"/>
    </row>
    <row r="47" spans="1:7">
      <c r="A47" s="30" t="s">
        <v>31</v>
      </c>
      <c r="B47" s="31"/>
      <c r="C47" s="31"/>
      <c r="D47" s="31"/>
      <c r="E47" s="31"/>
      <c r="F47" s="31"/>
      <c r="G47" s="31"/>
    </row>
    <row r="48" spans="1:7">
      <c r="A48" s="32"/>
      <c r="B48" s="33"/>
      <c r="C48" s="33"/>
      <c r="D48" s="33"/>
      <c r="E48" s="33"/>
      <c r="F48" s="33"/>
      <c r="G48" s="33"/>
    </row>
    <row r="49" spans="1:7">
      <c r="A49" s="18" t="s">
        <v>17</v>
      </c>
      <c r="B49" s="19">
        <v>0</v>
      </c>
      <c r="C49" s="19">
        <f>SUM(C33:C46)</f>
        <v>3430711.51</v>
      </c>
      <c r="D49" s="19">
        <f>SUM(D33:D46)</f>
        <v>3430711.51</v>
      </c>
      <c r="E49" s="19">
        <f>SUM(E33:E46)</f>
        <v>865509.97000000009</v>
      </c>
      <c r="F49" s="19">
        <f>SUM(F33:F46)</f>
        <v>844623.97000000009</v>
      </c>
      <c r="G49" s="19">
        <f>SUM(G33:G46)</f>
        <v>2565201.5399999996</v>
      </c>
    </row>
    <row r="50" spans="1:7">
      <c r="A50" s="34" t="s">
        <v>32</v>
      </c>
    </row>
    <row r="54" spans="1:7">
      <c r="A54" s="35" t="s">
        <v>33</v>
      </c>
      <c r="B54" s="35"/>
      <c r="C54" s="35"/>
      <c r="D54" s="35"/>
      <c r="E54" s="35"/>
      <c r="F54" s="35"/>
      <c r="G54" s="35"/>
    </row>
    <row r="55" spans="1:7">
      <c r="A55" s="36" t="s">
        <v>34</v>
      </c>
      <c r="B55" s="36"/>
      <c r="C55" s="36"/>
      <c r="D55" s="36"/>
      <c r="E55" s="36"/>
      <c r="F55" s="36"/>
      <c r="G55" s="36"/>
    </row>
    <row r="57" spans="1:7" hidden="1">
      <c r="A57" s="37"/>
    </row>
    <row r="58" spans="1:7" hidden="1">
      <c r="A58" s="38" t="s">
        <v>35</v>
      </c>
    </row>
    <row r="59" spans="1:7" hidden="1">
      <c r="A59" s="38" t="s">
        <v>36</v>
      </c>
    </row>
    <row r="60" spans="1:7" hidden="1"/>
    <row r="61" spans="1:7" s="39" customFormat="1" hidden="1">
      <c r="C61" s="39">
        <f>[1]COG!C76</f>
        <v>3430711.51</v>
      </c>
      <c r="D61" s="39">
        <f>[1]COG!D76</f>
        <v>3430711.51</v>
      </c>
      <c r="E61" s="39">
        <f>[1]COG!E76</f>
        <v>865509.97000000009</v>
      </c>
      <c r="F61" s="39">
        <f>[1]COG!F76</f>
        <v>844623.97000000009</v>
      </c>
      <c r="G61" s="39">
        <f>[1]COG!G76</f>
        <v>2565201.54</v>
      </c>
    </row>
    <row r="62" spans="1:7" s="39" customFormat="1" hidden="1">
      <c r="C62" s="39">
        <f>+C49-C61</f>
        <v>0</v>
      </c>
      <c r="D62" s="39">
        <f t="shared" ref="D62:G62" si="2">+D49-D61</f>
        <v>0</v>
      </c>
      <c r="E62" s="39">
        <f t="shared" si="2"/>
        <v>0</v>
      </c>
      <c r="F62" s="39">
        <f t="shared" si="2"/>
        <v>0</v>
      </c>
      <c r="G62" s="39">
        <f t="shared" si="2"/>
        <v>0</v>
      </c>
    </row>
    <row r="63" spans="1:7" hidden="1"/>
    <row r="64" spans="1:7" hidden="1"/>
  </sheetData>
  <sheetProtection formatCells="0" formatColumns="0" formatRows="0" insertRows="0" deleteRows="0" autoFilter="0"/>
  <mergeCells count="8">
    <mergeCell ref="A54:G54"/>
    <mergeCell ref="A55:G55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2025-07-10T15:39:14Z</dcterms:created>
  <dcterms:modified xsi:type="dcterms:W3CDTF">2025-07-10T15:39:41Z</dcterms:modified>
</cp:coreProperties>
</file>