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Abr">#REF!</definedName>
    <definedName name="anexo">[1]ECABR!#REF!</definedName>
    <definedName name="_xlnm.Extract" localSheetId="0">[4]EGRESOS!#REF!</definedName>
    <definedName name="_xlnm.Extract">[4]EGRESOS!#REF!</definedName>
    <definedName name="_xlnm.Print_Area" localSheetId="0">INR!$A$1:$W$15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I6" i="1" s="1"/>
  <c r="G6" i="1"/>
  <c r="T6" i="1" s="1"/>
  <c r="J5" i="1"/>
  <c r="I5" i="1"/>
  <c r="H5" i="1"/>
  <c r="H7" i="1" s="1"/>
  <c r="G5" i="1"/>
  <c r="G7" i="1" l="1"/>
  <c r="J7" i="1"/>
  <c r="I7" i="1"/>
</calcChain>
</file>

<file path=xl/sharedStrings.xml><?xml version="1.0" encoding="utf-8"?>
<sst xmlns="http://schemas.openxmlformats.org/spreadsheetml/2006/main" count="52" uniqueCount="45">
  <si>
    <t xml:space="preserve">
Fideicomiso de Apoyo operativo al Consejo de Cuenca Lerma Chapala   &lt;&lt;FICUENCA&gt;&gt;
Indicadores de Resultados
Del 01 de Enero al 31 de Marzo de 2026
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</si>
  <si>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</si>
  <si>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</si>
  <si>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</si>
  <si>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</si>
  <si>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</si>
  <si>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</si>
  <si>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</si>
  <si>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</si>
  <si>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</si>
  <si>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</si>
  <si>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</si>
  <si>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</si>
  <si>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</si>
  <si>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</si>
  <si>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</si>
  <si>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</si>
  <si>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</si>
  <si>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</si>
  <si>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</si>
  <si>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</si>
  <si>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</si>
  <si>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</si>
  <si>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</si>
  <si>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</si>
  <si>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</t>
  </si>
  <si>
    <t>Sujetos a Reglas de Operación</t>
  </si>
  <si>
    <t>Desarrollo Económico</t>
  </si>
  <si>
    <t>Secretaría del Campo</t>
  </si>
  <si>
    <t>Desempeño de funciones</t>
  </si>
  <si>
    <t>E</t>
  </si>
  <si>
    <t>Prestación de Servicios Públicos</t>
  </si>
  <si>
    <t>No</t>
  </si>
  <si>
    <t>sin información que revelar</t>
  </si>
  <si>
    <t>hectometros</t>
  </si>
  <si>
    <t>TOTAL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</si>
  <si>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</si>
  <si>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</si>
  <si>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</si>
  <si>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</si>
  <si>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</si>
  <si>
    <t>Aprobado</t>
  </si>
  <si>
    <t>Devengado</t>
  </si>
  <si>
    <t>Ejercido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</si>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</sst>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6" fillId="0" borderId="0"/>
    <xf numFmtId="0" fontId="6" fillId="0" borderId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1" applyFont="1"/>
    <xf numFmtId="0" fontId="5" fillId="3" borderId="3" xfId="2" applyFont="1" applyFill="1" applyBorder="1" applyAlignment="1">
      <alignment horizontal="centerContinuous"/>
    </xf>
    <xf numFmtId="0" fontId="5" fillId="4" borderId="3" xfId="3" applyFont="1" applyFill="1" applyBorder="1" applyAlignment="1" applyProtection="1">
      <alignment horizontal="centerContinuous" vertical="center" wrapText="1"/>
      <protection locked="0"/>
    </xf>
    <xf numFmtId="0" fontId="5" fillId="5" borderId="3" xfId="2" applyFont="1" applyFill="1" applyBorder="1" applyAlignment="1">
      <alignment horizontal="centerContinuous" vertical="center" wrapText="1"/>
    </xf>
    <xf numFmtId="0" fontId="5" fillId="6" borderId="3" xfId="2" applyFont="1" applyFill="1" applyBorder="1" applyAlignment="1">
      <alignment horizontal="centerContinuous" wrapText="1"/>
    </xf>
    <xf numFmtId="0" fontId="5" fillId="7" borderId="0" xfId="4" applyFont="1" applyFill="1" applyAlignment="1">
      <alignment horizontal="centerContinuous" vertical="center" wrapText="1"/>
    </xf>
    <xf numFmtId="0" fontId="7" fillId="0" borderId="0" xfId="2" applyFont="1"/>
    <xf numFmtId="0" fontId="5" fillId="3" borderId="4" xfId="2" applyFont="1" applyFill="1" applyBorder="1" applyAlignment="1">
      <alignment horizontal="center" vertical="center" wrapText="1"/>
    </xf>
    <xf numFmtId="4" fontId="5" fillId="4" borderId="4" xfId="4" applyNumberFormat="1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6" borderId="4" xfId="4" applyFont="1" applyFill="1" applyBorder="1" applyAlignment="1">
      <alignment horizontal="center" vertical="center" wrapText="1"/>
    </xf>
    <xf numFmtId="0" fontId="5" fillId="7" borderId="5" xfId="4" applyFont="1" applyFill="1" applyBorder="1" applyAlignment="1">
      <alignment horizontal="center" vertical="center" wrapText="1"/>
    </xf>
    <xf numFmtId="0" fontId="5" fillId="7" borderId="4" xfId="4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top" wrapText="1"/>
    </xf>
    <xf numFmtId="0" fontId="5" fillId="4" borderId="0" xfId="4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5" fillId="6" borderId="0" xfId="4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 wrapText="1"/>
    </xf>
    <xf numFmtId="0" fontId="7" fillId="0" borderId="0" xfId="2" applyFont="1" applyAlignment="1">
      <alignment horizontal="center" vertical="top"/>
    </xf>
    <xf numFmtId="0" fontId="7" fillId="0" borderId="0" xfId="2" applyFont="1" applyAlignment="1" applyProtection="1">
      <alignment horizontal="center" vertical="top"/>
      <protection locked="0"/>
    </xf>
    <xf numFmtId="165" fontId="4" fillId="0" borderId="0" xfId="5" applyNumberFormat="1" applyFont="1" applyAlignment="1" applyProtection="1">
      <alignment horizontal="center" vertical="top"/>
      <protection locked="0"/>
    </xf>
    <xf numFmtId="164" fontId="4" fillId="0" borderId="0" xfId="5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justify" vertical="top" wrapText="1"/>
      <protection locked="0"/>
    </xf>
    <xf numFmtId="0" fontId="7" fillId="0" borderId="0" xfId="2" applyFont="1" applyProtection="1">
      <protection locked="0"/>
    </xf>
    <xf numFmtId="165" fontId="4" fillId="0" borderId="2" xfId="5" applyNumberFormat="1" applyFont="1" applyBorder="1" applyAlignment="1" applyProtection="1">
      <alignment horizontal="center" vertical="top"/>
      <protection locked="0"/>
    </xf>
    <xf numFmtId="0" fontId="8" fillId="0" borderId="0" xfId="2" applyFont="1" applyAlignment="1">
      <alignment horizontal="center"/>
    </xf>
    <xf numFmtId="164" fontId="7" fillId="0" borderId="0" xfId="2" applyNumberFormat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Alignment="1" applyProtection="1">
      <alignment horizontal="center" vertical="top"/>
      <protection locked="0"/>
    </xf>
    <xf numFmtId="165" fontId="9" fillId="0" borderId="0" xfId="5" applyNumberFormat="1" applyFont="1" applyFill="1" applyAlignment="1" applyProtection="1">
      <alignment horizontal="center" vertical="top"/>
      <protection locked="0"/>
    </xf>
    <xf numFmtId="0" fontId="7" fillId="0" borderId="0" xfId="2" applyFont="1" applyFill="1"/>
    <xf numFmtId="0" fontId="7" fillId="0" borderId="0" xfId="2" applyFont="1" applyFill="1" applyAlignment="1" applyProtection="1">
      <alignment horizontal="justify" vertical="top" wrapText="1"/>
      <protection locked="0"/>
    </xf>
    <xf numFmtId="0" fontId="7" fillId="0" borderId="0" xfId="2" applyFont="1" applyFill="1" applyProtection="1">
      <protection locked="0"/>
    </xf>
    <xf numFmtId="164" fontId="7" fillId="0" borderId="0" xfId="5" applyFont="1" applyFill="1" applyAlignment="1" applyProtection="1">
      <alignment horizontal="center" vertical="top"/>
      <protection locked="0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</cellXfs>
  <cellStyles count="6">
    <cellStyle name="Millares 17 3" xfId="5"/>
    <cellStyle name="Normal" xfId="0" builtinId="0"/>
    <cellStyle name="Normal 2 2" xfId="3"/>
    <cellStyle name="Normal 2 4 3" xfId="1"/>
    <cellStyle name="Normal 3 2 2 5 2" xfId="2"/>
    <cellStyle name="Normal_141008Reportes Cuadros Institucionales-sectorialesADV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ASEG/1ER%20TRIMESTRE%20FICUENC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</sheetData>
      <sheetData sheetId="2">
        <row r="5">
          <cell r="B5">
            <v>965550.58</v>
          </cell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  <cell r="E36">
            <v>418447.97000000003</v>
          </cell>
          <cell r="F36">
            <v>372102.97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1_EAI_PEGT_CLC_2301"/>
      <sheetName val="323_ENT_PEGT_CLC_2301"/>
      <sheetName val="324_IND_PEGT_CLC_2301"/>
      <sheetName val="325_FFF_PEGT_CLC_2301"/>
      <sheetName val="331_GCP_PEGT_CLC_2301"/>
      <sheetName val="332-PPI_PEGT_CLC_2301"/>
      <sheetName val="333_INR_PEGT_2301"/>
      <sheetName val="342_IPF_PEGT_2301"/>
      <sheetName val="343_CBP_PEGT_CLC_2301"/>
      <sheetName val="344_DGF_PEGT_CLC_2301"/>
      <sheetName val="345_EQB_PEGT_CLC_2301"/>
      <sheetName val="351_BZC_PEGT_CLC_2301"/>
      <sheetName val="352_BMC_PEGT_CLC_2301"/>
      <sheetName val="353_REV_PEGT_CLC_2301"/>
      <sheetName val="0354_ING_PEGT_CLC_2301"/>
      <sheetName val="0355_EGR_PEGT_CLC_2301"/>
    </sheetNames>
    <sheetDataSet>
      <sheetData sheetId="0">
        <row r="16">
          <cell r="C16">
            <v>0</v>
          </cell>
        </row>
      </sheetData>
      <sheetData sheetId="1"/>
      <sheetData sheetId="2"/>
      <sheetData sheetId="3"/>
      <sheetData sheetId="4">
        <row r="6">
          <cell r="F6">
            <v>0</v>
          </cell>
          <cell r="G6">
            <v>0</v>
          </cell>
          <cell r="H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W24"/>
  <sheetViews>
    <sheetView tabSelected="1" zoomScaleNormal="100" workbookViewId="0">
      <selection activeCell="C17" sqref="C17"/>
    </sheetView>
  </sheetViews>
  <sheetFormatPr baseColWidth="10" defaultColWidth="13" defaultRowHeight="12.75" x14ac:dyDescent="0.2"/>
  <cols>
    <col min="1" max="1" width="21.85546875" style="7" customWidth="1"/>
    <col min="2" max="2" width="26.28515625" style="27" customWidth="1"/>
    <col min="3" max="3" width="36.28515625" style="27" bestFit="1" customWidth="1"/>
    <col min="4" max="4" width="36.28515625" style="27" customWidth="1"/>
    <col min="5" max="5" width="21" style="27" customWidth="1"/>
    <col min="6" max="12" width="16.7109375" style="27" customWidth="1"/>
    <col min="13" max="13" width="43.28515625" style="27" customWidth="1"/>
    <col min="14" max="14" width="43.140625" style="27" customWidth="1"/>
    <col min="15" max="15" width="13.85546875" style="27" customWidth="1"/>
    <col min="16" max="17" width="41.85546875" style="27" customWidth="1"/>
    <col min="18" max="21" width="13" style="27"/>
    <col min="22" max="22" width="13.5703125" style="27" customWidth="1"/>
    <col min="23" max="23" width="14.140625" style="7" customWidth="1"/>
    <col min="24" max="16384" width="13" style="7"/>
  </cols>
  <sheetData>
    <row r="1" spans="1:23" s="1" customFormat="1" ht="72" customHeight="1" x14ac:dyDescent="0.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3" x14ac:dyDescent="0.2">
      <c r="A2" s="2" t="s">
        <v>1</v>
      </c>
      <c r="B2" s="2"/>
      <c r="C2" s="2"/>
      <c r="D2" s="2"/>
      <c r="E2" s="2"/>
      <c r="F2" s="3" t="s">
        <v>2</v>
      </c>
      <c r="G2" s="3"/>
      <c r="H2" s="3"/>
      <c r="I2" s="3"/>
      <c r="J2" s="3"/>
      <c r="K2" s="4" t="s">
        <v>3</v>
      </c>
      <c r="L2" s="4"/>
      <c r="M2" s="4"/>
      <c r="N2" s="5" t="s">
        <v>4</v>
      </c>
      <c r="O2" s="5"/>
      <c r="P2" s="5"/>
      <c r="Q2" s="5"/>
      <c r="R2" s="5"/>
      <c r="S2" s="5"/>
      <c r="T2" s="5"/>
      <c r="U2" s="6" t="s">
        <v>5</v>
      </c>
      <c r="V2" s="6"/>
      <c r="W2" s="6"/>
    </row>
    <row r="3" spans="1:23" ht="63.75" x14ac:dyDescent="0.2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41</v>
      </c>
      <c r="G3" s="9" t="s">
        <v>11</v>
      </c>
      <c r="H3" s="9" t="s">
        <v>42</v>
      </c>
      <c r="I3" s="10" t="s">
        <v>43</v>
      </c>
      <c r="J3" s="10" t="s">
        <v>44</v>
      </c>
      <c r="K3" s="11" t="s">
        <v>12</v>
      </c>
      <c r="L3" s="11" t="s">
        <v>13</v>
      </c>
      <c r="M3" s="11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3" t="s">
        <v>22</v>
      </c>
      <c r="V3" s="14" t="s">
        <v>23</v>
      </c>
      <c r="W3" s="14" t="s">
        <v>24</v>
      </c>
    </row>
    <row r="4" spans="1:23" x14ac:dyDescent="0.2">
      <c r="A4" s="15">
        <v>1</v>
      </c>
      <c r="B4" s="16">
        <v>2</v>
      </c>
      <c r="C4" s="15">
        <v>3</v>
      </c>
      <c r="D4" s="17">
        <v>4</v>
      </c>
      <c r="E4" s="15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9">
        <v>11</v>
      </c>
      <c r="L4" s="19">
        <v>12</v>
      </c>
      <c r="M4" s="19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1">
        <v>21</v>
      </c>
      <c r="V4" s="21">
        <v>22</v>
      </c>
      <c r="W4" s="21">
        <v>23</v>
      </c>
    </row>
    <row r="5" spans="1:23" x14ac:dyDescent="0.2">
      <c r="A5" s="22"/>
      <c r="B5" s="22" t="s">
        <v>25</v>
      </c>
      <c r="C5" s="23" t="s">
        <v>26</v>
      </c>
      <c r="D5" s="23" t="s">
        <v>27</v>
      </c>
      <c r="E5" s="23" t="s">
        <v>28</v>
      </c>
      <c r="F5" s="24"/>
      <c r="G5" s="25">
        <f>'[9]331_GCP_PEGT_CLC_2301'!F6</f>
        <v>0</v>
      </c>
      <c r="H5" s="25">
        <f>'[9]331_GCP_PEGT_CLC_2301'!G6</f>
        <v>0</v>
      </c>
      <c r="I5" s="25">
        <f>'[9]331_GCP_PEGT_CLC_2301'!H6</f>
        <v>0</v>
      </c>
      <c r="J5" s="25">
        <f>'[9]331_GCP_PEGT_CLC_2301'!H6</f>
        <v>0</v>
      </c>
      <c r="K5" s="7"/>
      <c r="L5" s="7"/>
      <c r="M5" s="7"/>
      <c r="N5" s="7"/>
      <c r="O5" s="7"/>
      <c r="P5" s="26"/>
      <c r="Q5" s="26"/>
    </row>
    <row r="6" spans="1:23" x14ac:dyDescent="0.2">
      <c r="A6" s="22" t="s">
        <v>29</v>
      </c>
      <c r="B6" s="22" t="s">
        <v>30</v>
      </c>
      <c r="C6" s="23" t="s">
        <v>31</v>
      </c>
      <c r="D6" s="23" t="s">
        <v>27</v>
      </c>
      <c r="E6" s="23" t="s">
        <v>28</v>
      </c>
      <c r="F6" s="24"/>
      <c r="G6" s="28">
        <f>+[10]GCP!D36</f>
        <v>3537653.55</v>
      </c>
      <c r="H6" s="28">
        <f>+[10]GCP!E36</f>
        <v>418447.97000000003</v>
      </c>
      <c r="I6" s="28">
        <f>H6</f>
        <v>418447.97000000003</v>
      </c>
      <c r="J6" s="28">
        <f>+[10]GCP!F36</f>
        <v>372102.97</v>
      </c>
      <c r="K6" s="7" t="s">
        <v>32</v>
      </c>
      <c r="L6" s="29" t="s">
        <v>33</v>
      </c>
      <c r="M6" s="29" t="s">
        <v>33</v>
      </c>
      <c r="N6" s="29" t="s">
        <v>33</v>
      </c>
      <c r="O6" s="29" t="s">
        <v>33</v>
      </c>
      <c r="P6" s="29" t="s">
        <v>33</v>
      </c>
      <c r="Q6" s="29" t="s">
        <v>33</v>
      </c>
      <c r="R6" s="27">
        <v>100</v>
      </c>
      <c r="S6" s="27">
        <v>100</v>
      </c>
      <c r="T6" s="30">
        <f>+G6/H6</f>
        <v>8.4542256233194291</v>
      </c>
      <c r="U6" s="27">
        <v>100</v>
      </c>
      <c r="V6" s="27">
        <v>100</v>
      </c>
      <c r="W6" s="7" t="s">
        <v>34</v>
      </c>
    </row>
    <row r="7" spans="1:23" s="36" customFormat="1" x14ac:dyDescent="0.2">
      <c r="A7" s="33"/>
      <c r="B7" s="34"/>
      <c r="C7" s="33"/>
      <c r="D7" s="33"/>
      <c r="E7" s="34"/>
      <c r="F7" s="34" t="s">
        <v>35</v>
      </c>
      <c r="G7" s="35">
        <f>SUM(G5:G6)</f>
        <v>3537653.55</v>
      </c>
      <c r="H7" s="35">
        <f t="shared" ref="H7:J7" si="0">SUM(H5:H6)</f>
        <v>418447.97000000003</v>
      </c>
      <c r="I7" s="35">
        <f t="shared" si="0"/>
        <v>418447.97000000003</v>
      </c>
      <c r="J7" s="35">
        <f t="shared" si="0"/>
        <v>372102.97</v>
      </c>
      <c r="P7" s="37"/>
      <c r="Q7" s="37"/>
      <c r="R7" s="38"/>
      <c r="S7" s="38"/>
      <c r="T7" s="38"/>
      <c r="U7" s="38"/>
      <c r="V7" s="38"/>
    </row>
    <row r="8" spans="1:23" s="36" customFormat="1" x14ac:dyDescent="0.2">
      <c r="A8" s="33"/>
      <c r="B8" s="34"/>
      <c r="C8" s="33"/>
      <c r="D8" s="33"/>
      <c r="E8" s="34"/>
      <c r="F8" s="34"/>
      <c r="G8" s="39"/>
      <c r="H8" s="39"/>
      <c r="I8" s="39"/>
      <c r="J8" s="39"/>
      <c r="P8" s="37"/>
      <c r="Q8" s="37"/>
      <c r="R8" s="38"/>
      <c r="S8" s="38"/>
      <c r="T8" s="38"/>
      <c r="U8" s="38"/>
      <c r="V8" s="38"/>
    </row>
    <row r="9" spans="1:23" s="36" customFormat="1" x14ac:dyDescent="0.2">
      <c r="A9" s="33"/>
      <c r="B9" s="34"/>
      <c r="C9" s="33"/>
      <c r="D9" s="33"/>
      <c r="E9" s="34"/>
      <c r="F9" s="34"/>
      <c r="G9" s="34"/>
      <c r="H9" s="34"/>
      <c r="I9" s="34"/>
      <c r="J9" s="34"/>
      <c r="P9" s="37"/>
      <c r="Q9" s="37"/>
      <c r="R9" s="38"/>
      <c r="S9" s="38"/>
      <c r="T9" s="38"/>
      <c r="U9" s="38"/>
      <c r="V9" s="38"/>
    </row>
    <row r="10" spans="1:23" s="40" customFormat="1" x14ac:dyDescent="0.2">
      <c r="B10" s="40" t="s">
        <v>36</v>
      </c>
    </row>
    <row r="11" spans="1:23" s="40" customFormat="1" x14ac:dyDescent="0.2"/>
    <row r="12" spans="1:23" s="40" customFormat="1" x14ac:dyDescent="0.2"/>
    <row r="13" spans="1:23" s="40" customFormat="1" x14ac:dyDescent="0.2"/>
    <row r="14" spans="1:23" s="40" customFormat="1" x14ac:dyDescent="0.2">
      <c r="D14" s="41" t="s">
        <v>37</v>
      </c>
      <c r="G14" s="42" t="s">
        <v>38</v>
      </c>
      <c r="H14" s="42"/>
      <c r="I14" s="42"/>
      <c r="J14" s="42"/>
    </row>
    <row r="15" spans="1:23" s="40" customFormat="1" x14ac:dyDescent="0.2">
      <c r="D15" s="41" t="s">
        <v>39</v>
      </c>
      <c r="G15" s="43" t="s">
        <v>40</v>
      </c>
      <c r="H15" s="42"/>
      <c r="I15" s="42"/>
      <c r="J15" s="42"/>
    </row>
    <row r="16" spans="1:23" s="36" customFormat="1" x14ac:dyDescent="0.2">
      <c r="B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2:22" s="36" customFormat="1" x14ac:dyDescent="0.2">
      <c r="B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2:22" s="36" customFormat="1" x14ac:dyDescent="0.2">
      <c r="B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2:22" s="36" customFormat="1" x14ac:dyDescent="0.2">
      <c r="B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2:22" s="36" customFormat="1" x14ac:dyDescent="0.2">
      <c r="B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2:22" s="36" customFormat="1" x14ac:dyDescent="0.2">
      <c r="B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2:22" s="36" customFormat="1" x14ac:dyDescent="0.2">
      <c r="B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2:22" s="36" customFormat="1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2:22" s="36" customFormat="1" x14ac:dyDescent="0.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</sheetData>
  <mergeCells count="3">
    <mergeCell ref="A1:N1"/>
    <mergeCell ref="G14:J14"/>
    <mergeCell ref="G15:J15"/>
  </mergeCells>
  <pageMargins left="0.7" right="0.38" top="0.75" bottom="0.75" header="0.3" footer="0.3"/>
  <pageSetup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2026-04-14T17:33:06Z</cp:lastPrinted>
  <dcterms:created xsi:type="dcterms:W3CDTF">2026-04-13T18:12:55Z</dcterms:created>
  <dcterms:modified xsi:type="dcterms:W3CDTF">2026-04-14T17:33:42Z</dcterms:modified>
</cp:coreProperties>
</file>