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6690"/>
  </bookViews>
  <sheets>
    <sheet name="F-4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'[3]F-3'!$A$20</definedName>
    <definedName name="APP_FIN_01">'[3]F-3'!$B$20</definedName>
    <definedName name="APP_FIN_02">'[3]F-3'!$C$20</definedName>
    <definedName name="APP_FIN_03">'[3]F-3'!$D$20</definedName>
    <definedName name="APP_FIN_04">'[3]F-3'!$E$20</definedName>
    <definedName name="APP_FIN_05">'[3]F-3'!$F$20</definedName>
    <definedName name="APP_FIN_06">'[3]F-3'!$G$20</definedName>
    <definedName name="APP_FIN_07">'[3]F-3'!$H$20</definedName>
    <definedName name="APP_FIN_08">'[3]F-3'!$I$20</definedName>
    <definedName name="APP_FIN_09">'[3]F-3'!$J$20</definedName>
    <definedName name="APP_FIN_10">'[3]F-3'!$K$20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'F-4'!$A$1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'[3]F-3'!$A$21</definedName>
    <definedName name="OTROS_FIN">'[3]F-3'!$A$26</definedName>
    <definedName name="OTROS_FIN_01">'[3]F-3'!$B$26</definedName>
    <definedName name="OTROS_FIN_02">'[3]F-3'!$C$26</definedName>
    <definedName name="OTROS_FIN_03">'[3]F-3'!$D$26</definedName>
    <definedName name="OTROS_FIN_04">'[3]F-3'!$E$26</definedName>
    <definedName name="OTROS_FIN_05">'[3]F-3'!$F$26</definedName>
    <definedName name="OTROS_FIN_06">'[3]F-3'!$G$26</definedName>
    <definedName name="OTROS_FIN_07">'[3]F-3'!$H$26</definedName>
    <definedName name="OTROS_FIN_08">'[3]F-3'!$I$26</definedName>
    <definedName name="OTROS_FIN_09">'[3]F-3'!$J$26</definedName>
    <definedName name="OTROS_FIN_10">'[3]F-3'!$K$26</definedName>
    <definedName name="OTROS_T1">'[3]F-3'!$B$21</definedName>
    <definedName name="OTROS_T10">'[3]F-3'!$K$21</definedName>
    <definedName name="OTROS_T2">'[3]F-3'!$C$21</definedName>
    <definedName name="OTROS_T3">'[3]F-3'!$D$21</definedName>
    <definedName name="OTROS_T4">'[3]F-3'!$E$21</definedName>
    <definedName name="OTROS_T5">'[3]F-3'!$F$21</definedName>
    <definedName name="OTROS_T6">'[3]F-3'!$G$21</definedName>
    <definedName name="OTROS_T7">'[3]F-3'!$H$21</definedName>
    <definedName name="OTROS_T8">'[3]F-3'!$I$21</definedName>
    <definedName name="OTROS_T9">'[3]F-3'!$J$21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'F-4'!$A$3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'[3]F-3'!$A$27</definedName>
    <definedName name="TOTAL_ODF_T1">'[3]F-3'!$B$27</definedName>
    <definedName name="TOTAL_ODF_T10">'[3]F-3'!$K$27</definedName>
    <definedName name="TOTAL_ODF_T2">'[3]F-3'!$C$27</definedName>
    <definedName name="TOTAL_ODF_T3">'[3]F-3'!$D$27</definedName>
    <definedName name="TOTAL_ODF_T4">'[3]F-3'!$E$27</definedName>
    <definedName name="TOTAL_ODF_T5">'[3]F-3'!$F$27</definedName>
    <definedName name="TOTAL_ODF_T6">'[3]F-3'!$G$27</definedName>
    <definedName name="TOTAL_ODF_T7">'[3]F-3'!$H$27</definedName>
    <definedName name="TOTAL_ODF_T8">'[3]F-3'!$I$27</definedName>
    <definedName name="TOTAL_ODF_T9">'[3]F-3'!$J$27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12"/>
  <c r="C12"/>
  <c r="D12"/>
  <c r="B16"/>
  <c r="C16"/>
  <c r="D16"/>
  <c r="B28"/>
  <c r="C28"/>
  <c r="D28"/>
  <c r="B36"/>
  <c r="C36"/>
  <c r="D36"/>
  <c r="D43" s="1"/>
  <c r="D10" s="1"/>
  <c r="D7" s="1"/>
  <c r="D20" s="1"/>
  <c r="D22" s="1"/>
  <c r="D24" s="1"/>
  <c r="D32" s="1"/>
  <c r="B39"/>
  <c r="C39"/>
  <c r="D39"/>
  <c r="B43"/>
  <c r="B10" s="1"/>
  <c r="B7" s="1"/>
  <c r="B20" s="1"/>
  <c r="B22" s="1"/>
  <c r="B24" s="1"/>
  <c r="B32" s="1"/>
  <c r="C43"/>
  <c r="C10" s="1"/>
  <c r="C7" s="1"/>
  <c r="C20" s="1"/>
  <c r="C22" s="1"/>
  <c r="C24" s="1"/>
  <c r="C32" s="1"/>
  <c r="B47"/>
  <c r="B56" s="1"/>
  <c r="B58" s="1"/>
  <c r="C47"/>
  <c r="C56" s="1"/>
  <c r="C58" s="1"/>
  <c r="D47"/>
  <c r="B48"/>
  <c r="D48"/>
  <c r="B52"/>
  <c r="C52"/>
  <c r="D52"/>
  <c r="B54"/>
  <c r="C54"/>
  <c r="D54"/>
  <c r="D56"/>
  <c r="D58" s="1"/>
  <c r="B62"/>
  <c r="C62"/>
  <c r="D62"/>
  <c r="B63"/>
  <c r="C63"/>
  <c r="C71" s="1"/>
  <c r="C73" s="1"/>
  <c r="D63"/>
  <c r="D71" s="1"/>
  <c r="D73" s="1"/>
  <c r="B67"/>
  <c r="C67"/>
  <c r="D67"/>
  <c r="B69"/>
  <c r="C69"/>
  <c r="D69"/>
  <c r="B71"/>
  <c r="B73" s="1"/>
</calcChain>
</file>

<file path=xl/sharedStrings.xml><?xml version="1.0" encoding="utf-8"?>
<sst xmlns="http://schemas.openxmlformats.org/spreadsheetml/2006/main" count="66" uniqueCount="46">
  <si>
    <t>Coordinación de Seguimiento y Control de Fideicomisos</t>
  </si>
  <si>
    <t>Presidente del Comité Técnico</t>
  </si>
  <si>
    <t>Miguel Espino Salgado</t>
  </si>
  <si>
    <t>José Francisco Gutiérrez Michel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</si>
  <si>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</si>
  <si>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</si>
  <si>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</si>
  <si>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</si>
  <si>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</si>
  <si>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</si>
  <si>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</si>
  <si>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</si>
  <si>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</si>
  <si>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</si>
  <si>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</si>
  <si>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</si>
  <si>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</si>
  <si>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</si>
  <si>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</si>
  <si>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</si>
  <si>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</si>
  <si>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</si>
  <si>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</si>
  <si>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</si>
  <si>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</si>
  <si>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</si>
  <si>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</si>
  <si>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</si>
  <si>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</si>
  <si>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</si>
  <si>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</si>
  <si>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</si>
  <si>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</si>
  <si>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</si>
  <si>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</si>
  <si>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</si>
  <si>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</si>
  <si>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</si>
  <si>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</si>
  <si>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</si>
  <si>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</si>
  <si>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</si>
  <si>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</si>
  <si>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</si>
  <si>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</si>
  <si>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Balance Presupuestario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</si>
</sst>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 applyProtection="1">
      <protection locked="0"/>
    </xf>
    <xf numFmtId="0" fontId="3" fillId="2" borderId="3" xfId="0" applyFont="1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>
      <alignment horizontal="left" vertical="center" indent="6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2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 indent="3"/>
    </xf>
    <xf numFmtId="43" fontId="2" fillId="0" borderId="2" xfId="1" applyFont="1" applyFill="1" applyBorder="1" applyProtection="1">
      <protection locked="0"/>
    </xf>
    <xf numFmtId="43" fontId="2" fillId="0" borderId="2" xfId="1" applyFont="1" applyFill="1" applyBorder="1"/>
    <xf numFmtId="0" fontId="2" fillId="0" borderId="2" xfId="0" applyFont="1" applyFill="1" applyBorder="1"/>
    <xf numFmtId="43" fontId="0" fillId="0" borderId="2" xfId="1" applyFont="1" applyFill="1" applyBorder="1"/>
    <xf numFmtId="0" fontId="0" fillId="0" borderId="2" xfId="0" applyFill="1" applyBorder="1" applyAlignment="1">
      <alignment horizontal="left" vertical="center" indent="3"/>
    </xf>
    <xf numFmtId="43" fontId="0" fillId="0" borderId="2" xfId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cuenca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CUENCA_3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CUENCA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CUENCA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0</v>
          </cell>
          <cell r="C8">
            <v>3354151.2</v>
          </cell>
          <cell r="D8">
            <v>3354151.2</v>
          </cell>
          <cell r="E8">
            <v>835355.98</v>
          </cell>
          <cell r="F8">
            <v>820872</v>
          </cell>
          <cell r="G8">
            <v>2518795.2200000002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3354151.2</v>
          </cell>
          <cell r="D14">
            <v>3354151.2</v>
          </cell>
          <cell r="E14">
            <v>835355.98</v>
          </cell>
          <cell r="F14">
            <v>820872</v>
          </cell>
          <cell r="G14">
            <v>2518795.2200000002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1299427.2599999998</v>
          </cell>
          <cell r="G7">
            <v>329267.42000000004</v>
          </cell>
          <cell r="H7">
            <v>329267.42000000004</v>
          </cell>
          <cell r="I7">
            <v>693116.96</v>
          </cell>
          <cell r="J7">
            <v>693116.96</v>
          </cell>
          <cell r="K7">
            <v>606310.30000000005</v>
          </cell>
        </row>
        <row r="20">
          <cell r="A20" t="str">
            <v>l)</v>
          </cell>
        </row>
        <row r="21">
          <cell r="A21" t="str">
            <v>B. Otros Instrumentos (B=a+b+c+d)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A26" t="str">
            <v>*</v>
          </cell>
        </row>
        <row r="27">
          <cell r="A27" t="str">
            <v>C. Total de Obligaciones Diferentes de Financiamiento (C=A+B)</v>
          </cell>
          <cell r="E27">
            <v>1299427.2599999998</v>
          </cell>
          <cell r="G27">
            <v>329267.42000000004</v>
          </cell>
          <cell r="H27">
            <v>329267.42000000004</v>
          </cell>
          <cell r="I27">
            <v>693116.96</v>
          </cell>
          <cell r="J27">
            <v>693116.96</v>
          </cell>
          <cell r="K27">
            <v>606310.30000000005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tabColor rgb="FF00B0F0"/>
    <pageSetUpPr fitToPage="1"/>
  </sheetPr>
  <dimension ref="A1:K81"/>
  <sheetViews>
    <sheetView showGridLines="0" tabSelected="1" zoomScale="90" zoomScaleNormal="90" workbookViewId="0">
      <selection sqref="A1:D1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4">
      <c r="A1" s="51" t="str">
        <f>ENTE_PUBLICO_A</f>
        <v>FIDEICOMISO DE APOYO OPERATIVO AL CONSEJO DE CUENCA LERMA CHAPALA (FICUENCA), Gobierno del Estado de Guanajuato (a)</v>
      </c>
      <c r="B1" s="50"/>
      <c r="C1" s="50"/>
      <c r="D1" s="49"/>
    </row>
    <row r="2" spans="1:4">
      <c r="A2" s="48" t="s">
        <v>45</v>
      </c>
      <c r="B2" s="47"/>
      <c r="C2" s="47"/>
      <c r="D2" s="46"/>
    </row>
    <row r="3" spans="1:4">
      <c r="A3" s="45" t="str">
        <f>TRIMESTRE</f>
        <v>Del 1 de enero al 30 de septiembre de 2018 (b)</v>
      </c>
      <c r="B3" s="44"/>
      <c r="C3" s="44"/>
      <c r="D3" s="43"/>
    </row>
    <row r="4" spans="1:4">
      <c r="A4" s="42" t="s">
        <v>44</v>
      </c>
      <c r="B4" s="41"/>
      <c r="C4" s="41"/>
      <c r="D4" s="40"/>
    </row>
    <row r="5" spans="1:4"/>
    <row r="6" spans="1:4" ht="39" customHeight="1">
      <c r="A6" s="19" t="s">
        <v>43</v>
      </c>
      <c r="B6" s="18" t="s">
        <v>42</v>
      </c>
      <c r="C6" s="18" t="s">
        <v>13</v>
      </c>
      <c r="D6" s="18" t="s">
        <v>12</v>
      </c>
    </row>
    <row r="7" spans="1:4">
      <c r="A7" s="31" t="s">
        <v>41</v>
      </c>
      <c r="B7" s="7">
        <f>SUM(B8:B10)</f>
        <v>0</v>
      </c>
      <c r="C7" s="34">
        <f>SUM(C8:C10)</f>
        <v>3054151.2</v>
      </c>
      <c r="D7" s="34">
        <f>SUM(D8:D10)</f>
        <v>3054151.2</v>
      </c>
    </row>
    <row r="8" spans="1:4">
      <c r="A8" s="13" t="s">
        <v>40</v>
      </c>
      <c r="B8" s="11">
        <v>0</v>
      </c>
      <c r="C8" s="39">
        <v>3054151.2</v>
      </c>
      <c r="D8" s="39">
        <v>3054151.2</v>
      </c>
    </row>
    <row r="9" spans="1:4">
      <c r="A9" s="13" t="s">
        <v>11</v>
      </c>
      <c r="B9" s="11">
        <v>0</v>
      </c>
      <c r="C9" s="11">
        <v>0</v>
      </c>
      <c r="D9" s="11">
        <v>0</v>
      </c>
    </row>
    <row r="10" spans="1:4">
      <c r="A10" s="13" t="s">
        <v>39</v>
      </c>
      <c r="B10" s="11">
        <f>B43</f>
        <v>0</v>
      </c>
      <c r="C10" s="11">
        <f>C43</f>
        <v>0</v>
      </c>
      <c r="D10" s="11">
        <f>D43</f>
        <v>0</v>
      </c>
    </row>
    <row r="11" spans="1:4">
      <c r="A11" s="38"/>
      <c r="B11" s="9"/>
      <c r="C11" s="9"/>
      <c r="D11" s="9"/>
    </row>
    <row r="12" spans="1:4">
      <c r="A12" s="31" t="s">
        <v>38</v>
      </c>
      <c r="B12" s="7">
        <f>B13+B14</f>
        <v>0</v>
      </c>
      <c r="C12" s="34">
        <f>C13+C14</f>
        <v>835355.97999999986</v>
      </c>
      <c r="D12" s="34">
        <f>D13+D14</f>
        <v>820871.99999999988</v>
      </c>
    </row>
    <row r="13" spans="1:4">
      <c r="A13" s="13" t="s">
        <v>19</v>
      </c>
      <c r="B13" s="11">
        <v>0</v>
      </c>
      <c r="C13" s="39">
        <v>835355.97999999986</v>
      </c>
      <c r="D13" s="39">
        <v>820871.99999999988</v>
      </c>
    </row>
    <row r="14" spans="1:4">
      <c r="A14" s="13" t="s">
        <v>37</v>
      </c>
      <c r="B14" s="11">
        <v>0</v>
      </c>
      <c r="C14" s="11">
        <v>0</v>
      </c>
      <c r="D14" s="11">
        <v>0</v>
      </c>
    </row>
    <row r="15" spans="1:4">
      <c r="A15" s="38"/>
      <c r="B15" s="9"/>
      <c r="C15" s="9"/>
      <c r="D15" s="9"/>
    </row>
    <row r="16" spans="1:4">
      <c r="A16" s="31" t="s">
        <v>36</v>
      </c>
      <c r="B16" s="9">
        <f>B17+B18</f>
        <v>0</v>
      </c>
      <c r="C16" s="34">
        <f>C17+C18</f>
        <v>757162.12999999989</v>
      </c>
      <c r="D16" s="34">
        <f>D17+D18</f>
        <v>743838.14999999991</v>
      </c>
    </row>
    <row r="17" spans="1:4">
      <c r="A17" s="13" t="s">
        <v>18</v>
      </c>
      <c r="B17" s="9">
        <v>0</v>
      </c>
      <c r="C17" s="39">
        <v>757162.12999999989</v>
      </c>
      <c r="D17" s="39">
        <v>743838.14999999991</v>
      </c>
    </row>
    <row r="18" spans="1:4">
      <c r="A18" s="13" t="s">
        <v>6</v>
      </c>
      <c r="B18" s="9">
        <v>0</v>
      </c>
      <c r="C18" s="11">
        <v>0</v>
      </c>
      <c r="D18" s="11">
        <v>0</v>
      </c>
    </row>
    <row r="19" spans="1:4">
      <c r="A19" s="38"/>
      <c r="B19" s="9"/>
      <c r="C19" s="9"/>
      <c r="D19" s="9"/>
    </row>
    <row r="20" spans="1:4">
      <c r="A20" s="31" t="s">
        <v>35</v>
      </c>
      <c r="B20" s="7">
        <f>B7-B12+B16</f>
        <v>0</v>
      </c>
      <c r="C20" s="34">
        <f>C7-C12+C16</f>
        <v>2975957.35</v>
      </c>
      <c r="D20" s="34">
        <f>D7-D12+D16</f>
        <v>2977117.35</v>
      </c>
    </row>
    <row r="21" spans="1:4">
      <c r="A21" s="31"/>
      <c r="B21" s="9"/>
      <c r="C21" s="37"/>
      <c r="D21" s="37"/>
    </row>
    <row r="22" spans="1:4">
      <c r="A22" s="31" t="s">
        <v>34</v>
      </c>
      <c r="B22" s="7">
        <f>B20-B10</f>
        <v>0</v>
      </c>
      <c r="C22" s="34">
        <f>C20-C10</f>
        <v>2975957.35</v>
      </c>
      <c r="D22" s="34">
        <f>D20-D10</f>
        <v>2977117.35</v>
      </c>
    </row>
    <row r="23" spans="1:4">
      <c r="A23" s="31"/>
      <c r="B23" s="36"/>
      <c r="C23" s="35"/>
      <c r="D23" s="35"/>
    </row>
    <row r="24" spans="1:4">
      <c r="A24" s="8" t="s">
        <v>33</v>
      </c>
      <c r="B24" s="7">
        <f>B22-B16</f>
        <v>0</v>
      </c>
      <c r="C24" s="34">
        <f>C22-C16</f>
        <v>2218795.2200000002</v>
      </c>
      <c r="D24" s="34">
        <f>D22-D16</f>
        <v>2233279.2000000002</v>
      </c>
    </row>
    <row r="25" spans="1:4">
      <c r="A25" s="33"/>
      <c r="B25" s="5"/>
      <c r="C25" s="5"/>
      <c r="D25" s="5"/>
    </row>
    <row r="26" spans="1:4">
      <c r="A26" s="32"/>
    </row>
    <row r="27" spans="1:4" ht="30" customHeight="1">
      <c r="A27" s="19" t="s">
        <v>15</v>
      </c>
      <c r="B27" s="18" t="s">
        <v>32</v>
      </c>
      <c r="C27" s="18" t="s">
        <v>13</v>
      </c>
      <c r="D27" s="18" t="s">
        <v>31</v>
      </c>
    </row>
    <row r="28" spans="1:4">
      <c r="A28" s="31" t="s">
        <v>30</v>
      </c>
      <c r="B28" s="21">
        <f>B29+B30</f>
        <v>0</v>
      </c>
      <c r="C28" s="21">
        <f>C29+C30</f>
        <v>0</v>
      </c>
      <c r="D28" s="21">
        <f>D29+D30</f>
        <v>0</v>
      </c>
    </row>
    <row r="29" spans="1:4">
      <c r="A29" s="13" t="s">
        <v>29</v>
      </c>
      <c r="B29" s="27">
        <v>0</v>
      </c>
      <c r="C29" s="27">
        <v>0</v>
      </c>
      <c r="D29" s="27">
        <v>0</v>
      </c>
    </row>
    <row r="30" spans="1:4">
      <c r="A30" s="13" t="s">
        <v>28</v>
      </c>
      <c r="B30" s="27">
        <v>0</v>
      </c>
      <c r="C30" s="27">
        <v>0</v>
      </c>
      <c r="D30" s="27">
        <v>0</v>
      </c>
    </row>
    <row r="31" spans="1:4">
      <c r="A31" s="10"/>
      <c r="B31" s="10"/>
      <c r="C31" s="10"/>
      <c r="D31" s="10"/>
    </row>
    <row r="32" spans="1:4">
      <c r="A32" s="31" t="s">
        <v>27</v>
      </c>
      <c r="B32" s="21">
        <f>B24+B28</f>
        <v>0</v>
      </c>
      <c r="C32" s="20">
        <f>C24+C28</f>
        <v>2218795.2200000002</v>
      </c>
      <c r="D32" s="20">
        <f>D24+D28</f>
        <v>2233279.2000000002</v>
      </c>
    </row>
    <row r="33" spans="1:4">
      <c r="A33" s="6"/>
      <c r="B33" s="6"/>
      <c r="C33" s="6"/>
      <c r="D33" s="6"/>
    </row>
    <row r="34" spans="1:4">
      <c r="A34" s="32"/>
    </row>
    <row r="35" spans="1:4" ht="30">
      <c r="A35" s="19" t="s">
        <v>15</v>
      </c>
      <c r="B35" s="18" t="s">
        <v>14</v>
      </c>
      <c r="C35" s="18" t="s">
        <v>13</v>
      </c>
      <c r="D35" s="18" t="s">
        <v>12</v>
      </c>
    </row>
    <row r="36" spans="1:4">
      <c r="A36" s="31" t="s">
        <v>26</v>
      </c>
      <c r="B36" s="21">
        <f>B37+B38</f>
        <v>0</v>
      </c>
      <c r="C36" s="21">
        <f>C37+C38</f>
        <v>0</v>
      </c>
      <c r="D36" s="21">
        <f>D37+D38</f>
        <v>0</v>
      </c>
    </row>
    <row r="37" spans="1:4">
      <c r="A37" s="13" t="s">
        <v>21</v>
      </c>
      <c r="B37" s="27">
        <v>0</v>
      </c>
      <c r="C37" s="27">
        <v>0</v>
      </c>
      <c r="D37" s="27">
        <v>0</v>
      </c>
    </row>
    <row r="38" spans="1:4">
      <c r="A38" s="13" t="s">
        <v>9</v>
      </c>
      <c r="B38" s="27">
        <v>0</v>
      </c>
      <c r="C38" s="27">
        <v>0</v>
      </c>
      <c r="D38" s="27">
        <v>0</v>
      </c>
    </row>
    <row r="39" spans="1:4">
      <c r="A39" s="31" t="s">
        <v>25</v>
      </c>
      <c r="B39" s="21">
        <f>B40+B41</f>
        <v>0</v>
      </c>
      <c r="C39" s="21">
        <f>C40+C41</f>
        <v>0</v>
      </c>
      <c r="D39" s="21">
        <f>D40+D41</f>
        <v>0</v>
      </c>
    </row>
    <row r="40" spans="1:4">
      <c r="A40" s="13" t="s">
        <v>20</v>
      </c>
      <c r="B40" s="27">
        <v>0</v>
      </c>
      <c r="C40" s="27">
        <v>0</v>
      </c>
      <c r="D40" s="27">
        <v>0</v>
      </c>
    </row>
    <row r="41" spans="1:4">
      <c r="A41" s="13" t="s">
        <v>8</v>
      </c>
      <c r="B41" s="27">
        <v>0</v>
      </c>
      <c r="C41" s="27">
        <v>0</v>
      </c>
      <c r="D41" s="27">
        <v>0</v>
      </c>
    </row>
    <row r="42" spans="1:4">
      <c r="A42" s="10"/>
      <c r="B42" s="10"/>
      <c r="C42" s="10"/>
      <c r="D42" s="10"/>
    </row>
    <row r="43" spans="1:4">
      <c r="A43" s="31" t="s">
        <v>24</v>
      </c>
      <c r="B43" s="21">
        <f>B36-B39</f>
        <v>0</v>
      </c>
      <c r="C43" s="21">
        <f>C36-C39</f>
        <v>0</v>
      </c>
      <c r="D43" s="21">
        <f>D36-D39</f>
        <v>0</v>
      </c>
    </row>
    <row r="44" spans="1:4">
      <c r="A44" s="30"/>
      <c r="B44" s="6"/>
      <c r="C44" s="6"/>
      <c r="D44" s="6"/>
    </row>
    <row r="45" spans="1:4"/>
    <row r="46" spans="1:4" ht="30">
      <c r="A46" s="19" t="s">
        <v>15</v>
      </c>
      <c r="B46" s="18" t="s">
        <v>14</v>
      </c>
      <c r="C46" s="18" t="s">
        <v>13</v>
      </c>
      <c r="D46" s="18" t="s">
        <v>12</v>
      </c>
    </row>
    <row r="47" spans="1:4">
      <c r="A47" s="17" t="s">
        <v>23</v>
      </c>
      <c r="B47" s="29">
        <f>B8</f>
        <v>0</v>
      </c>
      <c r="C47" s="28">
        <f>C8</f>
        <v>3054151.2</v>
      </c>
      <c r="D47" s="28">
        <f>D8</f>
        <v>3054151.2</v>
      </c>
    </row>
    <row r="48" spans="1:4">
      <c r="A48" s="15" t="s">
        <v>22</v>
      </c>
      <c r="B48" s="21">
        <f>B49-B50</f>
        <v>0</v>
      </c>
      <c r="C48" s="21">
        <v>0</v>
      </c>
      <c r="D48" s="21">
        <f>D49-D50</f>
        <v>0</v>
      </c>
    </row>
    <row r="49" spans="1:4">
      <c r="A49" s="14" t="s">
        <v>21</v>
      </c>
      <c r="B49" s="27">
        <v>0</v>
      </c>
      <c r="C49" s="27">
        <v>0</v>
      </c>
      <c r="D49" s="27">
        <v>0</v>
      </c>
    </row>
    <row r="50" spans="1:4">
      <c r="A50" s="14" t="s">
        <v>20</v>
      </c>
      <c r="B50" s="27">
        <v>0</v>
      </c>
      <c r="C50" s="27">
        <v>0</v>
      </c>
      <c r="D50" s="27">
        <v>0</v>
      </c>
    </row>
    <row r="51" spans="1:4">
      <c r="A51" s="10"/>
      <c r="B51" s="10"/>
      <c r="C51" s="10"/>
      <c r="D51" s="10"/>
    </row>
    <row r="52" spans="1:4">
      <c r="A52" s="13" t="s">
        <v>19</v>
      </c>
      <c r="B52" s="27">
        <f>B13</f>
        <v>0</v>
      </c>
      <c r="C52" s="24">
        <f>C13</f>
        <v>835355.97999999986</v>
      </c>
      <c r="D52" s="24">
        <f>D13</f>
        <v>820871.99999999988</v>
      </c>
    </row>
    <row r="53" spans="1:4">
      <c r="A53" s="10"/>
      <c r="B53" s="10"/>
      <c r="C53" s="26"/>
      <c r="D53" s="26"/>
    </row>
    <row r="54" spans="1:4">
      <c r="A54" s="13" t="s">
        <v>18</v>
      </c>
      <c r="B54" s="25">
        <f>B17</f>
        <v>0</v>
      </c>
      <c r="C54" s="24">
        <f>C17</f>
        <v>757162.12999999989</v>
      </c>
      <c r="D54" s="24">
        <f>D17</f>
        <v>743838.14999999991</v>
      </c>
    </row>
    <row r="55" spans="1:4">
      <c r="A55" s="10"/>
      <c r="B55" s="10"/>
      <c r="C55" s="10"/>
      <c r="D55" s="10"/>
    </row>
    <row r="56" spans="1:4" ht="32.25" customHeight="1">
      <c r="A56" s="8" t="s">
        <v>17</v>
      </c>
      <c r="B56" s="21">
        <f>B47+B48-B52+B54</f>
        <v>0</v>
      </c>
      <c r="C56" s="20">
        <f>C47+C48-C52+C54</f>
        <v>2975957.35</v>
      </c>
      <c r="D56" s="20">
        <f>D47+D48-D52+D54</f>
        <v>2977117.35</v>
      </c>
    </row>
    <row r="57" spans="1:4">
      <c r="A57" s="23"/>
      <c r="B57" s="23"/>
      <c r="C57" s="22"/>
      <c r="D57" s="22"/>
    </row>
    <row r="58" spans="1:4" ht="30" customHeight="1">
      <c r="A58" s="8" t="s">
        <v>16</v>
      </c>
      <c r="B58" s="21">
        <f>B56-B48</f>
        <v>0</v>
      </c>
      <c r="C58" s="20">
        <f>C56-C48</f>
        <v>2975957.35</v>
      </c>
      <c r="D58" s="20">
        <f>D56-D48</f>
        <v>2977117.35</v>
      </c>
    </row>
    <row r="59" spans="1:4">
      <c r="A59" s="6"/>
      <c r="B59" s="6"/>
      <c r="C59" s="6"/>
      <c r="D59" s="6"/>
    </row>
    <row r="60" spans="1:4"/>
    <row r="61" spans="1:4" ht="30">
      <c r="A61" s="19" t="s">
        <v>15</v>
      </c>
      <c r="B61" s="18" t="s">
        <v>14</v>
      </c>
      <c r="C61" s="18" t="s">
        <v>13</v>
      </c>
      <c r="D61" s="18" t="s">
        <v>12</v>
      </c>
    </row>
    <row r="62" spans="1:4">
      <c r="A62" s="17" t="s">
        <v>11</v>
      </c>
      <c r="B62" s="16">
        <f>B9</f>
        <v>0</v>
      </c>
      <c r="C62" s="16">
        <f>C9</f>
        <v>0</v>
      </c>
      <c r="D62" s="16">
        <f>D9</f>
        <v>0</v>
      </c>
    </row>
    <row r="63" spans="1:4" ht="30">
      <c r="A63" s="15" t="s">
        <v>10</v>
      </c>
      <c r="B63" s="7">
        <f>B64-B65</f>
        <v>0</v>
      </c>
      <c r="C63" s="7">
        <f>C64-C65</f>
        <v>0</v>
      </c>
      <c r="D63" s="7">
        <f>D64-D65</f>
        <v>0</v>
      </c>
    </row>
    <row r="64" spans="1:4">
      <c r="A64" s="14" t="s">
        <v>9</v>
      </c>
      <c r="B64" s="11">
        <v>0</v>
      </c>
      <c r="C64" s="11">
        <v>0</v>
      </c>
      <c r="D64" s="11">
        <v>0</v>
      </c>
    </row>
    <row r="65" spans="1:4">
      <c r="A65" s="14" t="s">
        <v>8</v>
      </c>
      <c r="B65" s="11">
        <v>0</v>
      </c>
      <c r="C65" s="11">
        <v>0</v>
      </c>
      <c r="D65" s="11">
        <v>0</v>
      </c>
    </row>
    <row r="66" spans="1:4">
      <c r="A66" s="10"/>
      <c r="B66" s="9"/>
      <c r="C66" s="9"/>
      <c r="D66" s="9"/>
    </row>
    <row r="67" spans="1:4">
      <c r="A67" s="13" t="s">
        <v>7</v>
      </c>
      <c r="B67" s="11">
        <f>B14</f>
        <v>0</v>
      </c>
      <c r="C67" s="11">
        <f>C14</f>
        <v>0</v>
      </c>
      <c r="D67" s="11">
        <f>D14</f>
        <v>0</v>
      </c>
    </row>
    <row r="68" spans="1:4">
      <c r="A68" s="10"/>
      <c r="B68" s="9"/>
      <c r="C68" s="9"/>
      <c r="D68" s="9"/>
    </row>
    <row r="69" spans="1:4">
      <c r="A69" s="13" t="s">
        <v>6</v>
      </c>
      <c r="B69" s="12">
        <f>B18</f>
        <v>0</v>
      </c>
      <c r="C69" s="11">
        <f>C18</f>
        <v>0</v>
      </c>
      <c r="D69" s="11">
        <f>D18</f>
        <v>0</v>
      </c>
    </row>
    <row r="70" spans="1:4">
      <c r="A70" s="10"/>
      <c r="B70" s="9"/>
      <c r="C70" s="9"/>
      <c r="D70" s="9"/>
    </row>
    <row r="71" spans="1:4" ht="30" customHeight="1">
      <c r="A71" s="8" t="s">
        <v>5</v>
      </c>
      <c r="B71" s="7">
        <f>B62+B63-B67+B69</f>
        <v>0</v>
      </c>
      <c r="C71" s="7">
        <f>C62+C63-C67+C69</f>
        <v>0</v>
      </c>
      <c r="D71" s="7">
        <f>D62+D63-D67+D69</f>
        <v>0</v>
      </c>
    </row>
    <row r="72" spans="1:4">
      <c r="A72" s="10"/>
      <c r="B72" s="9"/>
      <c r="C72" s="9"/>
      <c r="D72" s="9"/>
    </row>
    <row r="73" spans="1:4" ht="30" customHeight="1">
      <c r="A73" s="8" t="s">
        <v>4</v>
      </c>
      <c r="B73" s="7">
        <f>B71-B63</f>
        <v>0</v>
      </c>
      <c r="C73" s="7">
        <f>C71-C63</f>
        <v>0</v>
      </c>
      <c r="D73" s="7">
        <f>D71-D63</f>
        <v>0</v>
      </c>
    </row>
    <row r="74" spans="1:4">
      <c r="A74" s="6"/>
      <c r="B74" s="5"/>
      <c r="C74" s="5"/>
      <c r="D74" s="5"/>
    </row>
    <row r="75" spans="1:4">
      <c r="A75" s="2"/>
      <c r="B75" s="1"/>
      <c r="C75" s="1"/>
      <c r="D75" s="1"/>
    </row>
    <row r="76" spans="1:4">
      <c r="A76" s="2"/>
      <c r="B76" s="1"/>
      <c r="C76" s="1"/>
      <c r="D76" s="1"/>
    </row>
    <row r="77" spans="1:4">
      <c r="A77" s="2"/>
      <c r="B77" s="1"/>
      <c r="C77" s="1"/>
      <c r="D77" s="1"/>
    </row>
    <row r="78" spans="1:4">
      <c r="A78" s="4" t="s">
        <v>3</v>
      </c>
      <c r="B78" s="3" t="s">
        <v>2</v>
      </c>
      <c r="C78" s="3"/>
      <c r="D78" s="1"/>
    </row>
    <row r="79" spans="1:4">
      <c r="A79" s="4" t="s">
        <v>1</v>
      </c>
      <c r="B79" s="3" t="s">
        <v>0</v>
      </c>
      <c r="C79" s="3"/>
      <c r="D79" s="1"/>
    </row>
    <row r="80" spans="1:4">
      <c r="A80" s="2"/>
      <c r="B80" s="1"/>
      <c r="C80" s="1"/>
      <c r="D80" s="1"/>
    </row>
    <row r="81"/>
  </sheetData>
  <mergeCells count="6">
    <mergeCell ref="B79:C79"/>
    <mergeCell ref="A1:D1"/>
    <mergeCell ref="A2:D2"/>
    <mergeCell ref="A3:D3"/>
    <mergeCell ref="A4:D4"/>
    <mergeCell ref="B78:C78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F-4</vt:lpstr>
      <vt:lpstr>ENTE_PUBLICO_F04</vt:lpstr>
      <vt:lpstr>PERIODO_INFORME_F04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2018-10-10T19:04:30Z</dcterms:created>
  <dcterms:modified xsi:type="dcterms:W3CDTF">2018-10-10T19:04:43Z</dcterms:modified>
</cp:coreProperties>
</file>