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INR!$A$1:$W$15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J21" i="1"/>
  <c r="H21"/>
  <c r="I21" s="1"/>
  <c r="G21"/>
  <c r="D19"/>
  <c r="D18"/>
  <c r="J7"/>
  <c r="J22" s="1"/>
  <c r="I7"/>
  <c r="H7"/>
  <c r="J6"/>
  <c r="I6"/>
  <c r="H6"/>
  <c r="G6"/>
  <c r="T6" s="1"/>
  <c r="J5"/>
  <c r="I5"/>
  <c r="H5"/>
  <c r="G5"/>
  <c r="G7" s="1"/>
  <c r="G22" s="1"/>
  <c r="I22" l="1"/>
  <c r="H22"/>
</calcChain>
</file>

<file path=xl/sharedStrings.xml><?xml version="1.0" encoding="utf-8"?>
<sst xmlns="http://schemas.openxmlformats.org/spreadsheetml/2006/main" count="52" uniqueCount="45">
  <si>
    <t xml:space="preserve">
Fideicomiso de Apoyo operativo al Consejo de Cuenca Lerma Chapala   &lt;&lt;FICUENCA&gt;&gt;
Indicadores de Resultados
Del 01 de Enero al 30 de Junio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</si>
  <si>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</si>
  <si>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</si>
  <si>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</si>
  <si>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</si>
  <si>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</si>
  <si>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</si>
  <si>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</si>
  <si>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</si>
  <si>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</si>
  <si>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</si>
  <si>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</si>
  <si>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</si>
  <si>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</si>
  <si>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</si>
  <si>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</si>
  <si>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</si>
  <si>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</si>
  <si>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</si>
  <si>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</si>
  <si>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</si>
  <si>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</si>
  <si>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</si>
  <si>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</si>
  <si>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</si>
  <si>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</si>
  <si>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</si>
  <si>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</si>
  <si>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</si>
  <si>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</t>
  </si>
  <si>
    <t>Sujetos a Reglas de Operación</t>
  </si>
  <si>
    <t>Desarrollo Económico</t>
  </si>
  <si>
    <t xml:space="preserve">Secretaria del Campo </t>
  </si>
  <si>
    <t>Desempeño de funciones</t>
  </si>
  <si>
    <t>E</t>
  </si>
  <si>
    <t>Prestación de Servicios Públicos</t>
  </si>
  <si>
    <t>No</t>
  </si>
  <si>
    <t>sin información que revelar</t>
  </si>
  <si>
    <t>hectometros</t>
  </si>
  <si>
    <t>TOTAL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</si>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</sst>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2" applyFont="1"/>
    <xf numFmtId="0" fontId="5" fillId="3" borderId="3" xfId="3" applyFont="1" applyFill="1" applyBorder="1" applyAlignment="1">
      <alignment horizontal="centerContinuous"/>
    </xf>
    <xf numFmtId="0" fontId="5" fillId="4" borderId="3" xfId="4" applyFont="1" applyFill="1" applyBorder="1" applyAlignment="1" applyProtection="1">
      <alignment horizontal="centerContinuous" vertical="center" wrapText="1"/>
      <protection locked="0"/>
    </xf>
    <xf numFmtId="0" fontId="5" fillId="5" borderId="3" xfId="3" applyFont="1" applyFill="1" applyBorder="1" applyAlignment="1">
      <alignment horizontal="centerContinuous" vertical="center" wrapText="1"/>
    </xf>
    <xf numFmtId="0" fontId="5" fillId="6" borderId="3" xfId="3" applyFont="1" applyFill="1" applyBorder="1" applyAlignment="1">
      <alignment horizontal="centerContinuous" wrapText="1"/>
    </xf>
    <xf numFmtId="0" fontId="5" fillId="7" borderId="0" xfId="5" applyFont="1" applyFill="1" applyAlignment="1">
      <alignment horizontal="centerContinuous" vertical="center" wrapText="1"/>
    </xf>
    <xf numFmtId="0" fontId="1" fillId="0" borderId="0" xfId="3"/>
    <xf numFmtId="0" fontId="5" fillId="3" borderId="4" xfId="3" applyFont="1" applyFill="1" applyBorder="1" applyAlignment="1">
      <alignment horizontal="center" vertical="center" wrapText="1"/>
    </xf>
    <xf numFmtId="4" fontId="5" fillId="4" borderId="4" xfId="5" applyNumberFormat="1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center" vertical="center" wrapText="1"/>
    </xf>
    <xf numFmtId="0" fontId="5" fillId="5" borderId="4" xfId="3" applyFont="1" applyFill="1" applyBorder="1" applyAlignment="1">
      <alignment horizontal="center" vertical="center" wrapText="1"/>
    </xf>
    <xf numFmtId="0" fontId="5" fillId="6" borderId="4" xfId="5" applyFont="1" applyFill="1" applyBorder="1" applyAlignment="1">
      <alignment horizontal="center" vertical="center" wrapText="1"/>
    </xf>
    <xf numFmtId="0" fontId="5" fillId="7" borderId="5" xfId="5" applyFont="1" applyFill="1" applyBorder="1" applyAlignment="1">
      <alignment horizontal="center" vertical="center" wrapText="1"/>
    </xf>
    <xf numFmtId="0" fontId="5" fillId="7" borderId="4" xfId="5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top" wrapText="1"/>
    </xf>
    <xf numFmtId="0" fontId="5" fillId="4" borderId="0" xfId="5" applyFont="1" applyFill="1" applyAlignment="1">
      <alignment horizontal="center" vertical="center" wrapText="1"/>
    </xf>
    <xf numFmtId="0" fontId="5" fillId="5" borderId="0" xfId="3" applyFont="1" applyFill="1" applyAlignment="1">
      <alignment horizontal="center" vertical="center" wrapText="1"/>
    </xf>
    <xf numFmtId="0" fontId="5" fillId="6" borderId="0" xfId="5" applyFont="1" applyFill="1" applyAlignment="1">
      <alignment horizontal="center" vertical="center" wrapText="1"/>
    </xf>
    <xf numFmtId="0" fontId="5" fillId="7" borderId="0" xfId="5" applyFont="1" applyFill="1" applyAlignment="1">
      <alignment horizontal="center" vertical="center" wrapText="1"/>
    </xf>
    <xf numFmtId="0" fontId="1" fillId="0" borderId="0" xfId="3" applyAlignment="1">
      <alignment horizontal="center" vertical="top"/>
    </xf>
    <xf numFmtId="0" fontId="1" fillId="0" borderId="0" xfId="3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top"/>
      <protection locked="0"/>
    </xf>
    <xf numFmtId="165" fontId="2" fillId="0" borderId="0" xfId="6" applyNumberFormat="1" applyFont="1" applyAlignment="1" applyProtection="1">
      <alignment horizontal="center" vertical="top"/>
      <protection locked="0"/>
    </xf>
    <xf numFmtId="164" fontId="2" fillId="0" borderId="0" xfId="6" applyFont="1" applyAlignment="1" applyProtection="1">
      <alignment horizontal="center" vertical="top"/>
      <protection locked="0"/>
    </xf>
    <xf numFmtId="0" fontId="1" fillId="0" borderId="0" xfId="3" applyAlignment="1" applyProtection="1">
      <alignment horizontal="justify" vertical="top" wrapText="1"/>
      <protection locked="0"/>
    </xf>
    <xf numFmtId="0" fontId="1" fillId="0" borderId="0" xfId="3" applyProtection="1">
      <protection locked="0"/>
    </xf>
    <xf numFmtId="165" fontId="2" fillId="0" borderId="2" xfId="6" applyNumberFormat="1" applyFont="1" applyBorder="1" applyAlignment="1" applyProtection="1">
      <alignment horizontal="center" vertical="top"/>
      <protection locked="0"/>
    </xf>
    <xf numFmtId="43" fontId="1" fillId="0" borderId="0" xfId="3" applyNumberFormat="1" applyProtection="1">
      <protection locked="0"/>
    </xf>
    <xf numFmtId="165" fontId="7" fillId="0" borderId="0" xfId="6" applyNumberFormat="1" applyFont="1" applyAlignment="1" applyProtection="1">
      <alignment horizontal="center" vertical="top"/>
      <protection locked="0"/>
    </xf>
    <xf numFmtId="164" fontId="1" fillId="0" borderId="0" xfId="6" applyFont="1" applyAlignment="1" applyProtection="1">
      <alignment horizontal="center" vertical="top"/>
      <protection locked="0"/>
    </xf>
    <xf numFmtId="0" fontId="2" fillId="0" borderId="0" xfId="2"/>
    <xf numFmtId="0" fontId="2" fillId="8" borderId="0" xfId="2" applyFill="1"/>
    <xf numFmtId="0" fontId="4" fillId="8" borderId="0" xfId="2" applyFont="1" applyFill="1"/>
    <xf numFmtId="0" fontId="4" fillId="0" borderId="0" xfId="2" applyFont="1" applyAlignment="1">
      <alignment horizontal="center"/>
    </xf>
    <xf numFmtId="0" fontId="1" fillId="0" borderId="2" xfId="3" applyBorder="1" applyAlignment="1">
      <alignment horizontal="center" vertical="top"/>
    </xf>
    <xf numFmtId="43" fontId="1" fillId="0" borderId="0" xfId="1" applyFont="1" applyAlignment="1" applyProtection="1">
      <alignment horizontal="center" vertical="top"/>
      <protection locked="0"/>
    </xf>
    <xf numFmtId="43" fontId="1" fillId="0" borderId="0" xfId="3" applyNumberFormat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</cellXfs>
  <cellStyles count="49">
    <cellStyle name="Millares" xfId="1" builtinId="3"/>
    <cellStyle name="Millares 10 2" xfId="7"/>
    <cellStyle name="Millares 11 3 2" xfId="8"/>
    <cellStyle name="Millares 17 3" xfId="6"/>
    <cellStyle name="Millares 2" xfId="9"/>
    <cellStyle name="Millares 2 2 2 2" xfId="10"/>
    <cellStyle name="Millares 2 4" xfId="11"/>
    <cellStyle name="Millares 2 4 2" xfId="12"/>
    <cellStyle name="Millares 2 4 2 2" xfId="13"/>
    <cellStyle name="Millares 2 5" xfId="14"/>
    <cellStyle name="Millares 4" xfId="15"/>
    <cellStyle name="Normal" xfId="0" builtinId="0"/>
    <cellStyle name="Normal 10 2 2 3" xfId="16"/>
    <cellStyle name="Normal 17 6" xfId="17"/>
    <cellStyle name="Normal 17 6 2" xfId="18"/>
    <cellStyle name="Normal 17 6 2 2" xfId="19"/>
    <cellStyle name="Normal 2" xfId="20"/>
    <cellStyle name="Normal 2 10" xfId="21"/>
    <cellStyle name="Normal 2 2" xfId="4"/>
    <cellStyle name="Normal 2 24" xfId="22"/>
    <cellStyle name="Normal 2 24 2" xfId="23"/>
    <cellStyle name="Normal 2 25 2" xfId="24"/>
    <cellStyle name="Normal 2 26" xfId="25"/>
    <cellStyle name="Normal 2 3 2" xfId="26"/>
    <cellStyle name="Normal 2 3 2 4" xfId="27"/>
    <cellStyle name="Normal 2 3 3" xfId="28"/>
    <cellStyle name="Normal 2 3 4" xfId="29"/>
    <cellStyle name="Normal 2 30" xfId="30"/>
    <cellStyle name="Normal 2 4 3" xfId="2"/>
    <cellStyle name="Normal 2 4 4" xfId="31"/>
    <cellStyle name="Normal 2 4 4 2" xfId="32"/>
    <cellStyle name="Normal 2 5 3" xfId="33"/>
    <cellStyle name="Normal 2 5 3 2" xfId="34"/>
    <cellStyle name="Normal 2 5 3 2 2" xfId="35"/>
    <cellStyle name="Normal 20 3" xfId="36"/>
    <cellStyle name="Normal 24" xfId="37"/>
    <cellStyle name="Normal 24 2" xfId="38"/>
    <cellStyle name="Normal 28" xfId="39"/>
    <cellStyle name="Normal 3" xfId="40"/>
    <cellStyle name="Normal 3 13" xfId="41"/>
    <cellStyle name="Normal 3 14" xfId="42"/>
    <cellStyle name="Normal 3 2" xfId="43"/>
    <cellStyle name="Normal 3 2 2 5" xfId="44"/>
    <cellStyle name="Normal 3 2 2 5 2" xfId="3"/>
    <cellStyle name="Normal 3 3 3" xfId="45"/>
    <cellStyle name="Normal 4 2" xfId="46"/>
    <cellStyle name="Normal 7" xfId="47"/>
    <cellStyle name="Normal_141008Reportes Cuadros Institucionales-sectorialesADV" xfId="5"/>
    <cellStyle name="Porcentaje 6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a/Nora/250121/ESTADOS%20FINANCIEROS%20ENVIADOS%20POR%20DESPACHO/2020/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/1ER%20TRIMESTRE%20FICUENCA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D76">
            <v>3430711.51</v>
          </cell>
          <cell r="E76">
            <v>865509.97000000009</v>
          </cell>
          <cell r="F76">
            <v>844623.97000000009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36">
          <cell r="D36">
            <v>3430711.51</v>
          </cell>
          <cell r="E36">
            <v>865509.97000000009</v>
          </cell>
          <cell r="F36">
            <v>844623.97000000009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</sheetData>
      <sheetData sheetId="22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21_EAI_PEGT_CLC_2301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/>
      <sheetData sheetId="4">
        <row r="6">
          <cell r="F6">
            <v>0</v>
          </cell>
          <cell r="G6">
            <v>0</v>
          </cell>
          <cell r="H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tabSelected="1" workbookViewId="0">
      <selection activeCell="C35" sqref="C35"/>
    </sheetView>
  </sheetViews>
  <sheetFormatPr baseColWidth="10" defaultColWidth="13" defaultRowHeight="15"/>
  <cols>
    <col min="1" max="1" width="21.85546875" style="7" customWidth="1"/>
    <col min="2" max="2" width="26.28515625" style="28" customWidth="1"/>
    <col min="3" max="3" width="36.28515625" style="28" bestFit="1" customWidth="1"/>
    <col min="4" max="4" width="36.28515625" style="28" customWidth="1"/>
    <col min="5" max="5" width="21" style="28" customWidth="1"/>
    <col min="6" max="12" width="16.7109375" style="28" customWidth="1"/>
    <col min="13" max="13" width="43.28515625" style="28" customWidth="1"/>
    <col min="14" max="14" width="43.140625" style="28" customWidth="1"/>
    <col min="15" max="15" width="13.85546875" style="28" customWidth="1"/>
    <col min="16" max="17" width="41.85546875" style="28" customWidth="1"/>
    <col min="18" max="21" width="13" style="28"/>
    <col min="22" max="22" width="13.5703125" style="28" customWidth="1"/>
    <col min="23" max="23" width="14.140625" style="7" customWidth="1"/>
    <col min="24" max="16384" width="13" style="7"/>
  </cols>
  <sheetData>
    <row r="1" spans="1:23" s="1" customFormat="1" ht="72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3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6" t="s">
        <v>5</v>
      </c>
      <c r="V2" s="6"/>
      <c r="W2" s="6"/>
    </row>
    <row r="3" spans="1:23" ht="56.25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2" t="s">
        <v>19</v>
      </c>
      <c r="O3" s="12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25</v>
      </c>
      <c r="U3" s="13" t="s">
        <v>26</v>
      </c>
      <c r="V3" s="14" t="s">
        <v>27</v>
      </c>
      <c r="W3" s="14" t="s">
        <v>28</v>
      </c>
    </row>
    <row r="4" spans="1:23">
      <c r="A4" s="15">
        <v>1</v>
      </c>
      <c r="B4" s="16">
        <v>2</v>
      </c>
      <c r="C4" s="15">
        <v>3</v>
      </c>
      <c r="D4" s="17">
        <v>4</v>
      </c>
      <c r="E4" s="15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9">
        <v>11</v>
      </c>
      <c r="L4" s="19">
        <v>12</v>
      </c>
      <c r="M4" s="19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1">
        <v>21</v>
      </c>
      <c r="V4" s="21">
        <v>22</v>
      </c>
      <c r="W4" s="21">
        <v>23</v>
      </c>
    </row>
    <row r="5" spans="1:23">
      <c r="A5" s="22"/>
      <c r="B5" s="22" t="s">
        <v>29</v>
      </c>
      <c r="C5" s="23" t="s">
        <v>30</v>
      </c>
      <c r="D5" s="23" t="s">
        <v>31</v>
      </c>
      <c r="E5" s="24" t="s">
        <v>32</v>
      </c>
      <c r="F5" s="25"/>
      <c r="G5" s="26">
        <f>'[9]331_GCP_PEGT_CLC_2301'!F6</f>
        <v>0</v>
      </c>
      <c r="H5" s="26">
        <f>'[9]331_GCP_PEGT_CLC_2301'!G6</f>
        <v>0</v>
      </c>
      <c r="I5" s="26">
        <f>'[9]331_GCP_PEGT_CLC_2301'!H6</f>
        <v>0</v>
      </c>
      <c r="J5" s="26">
        <f>'[9]331_GCP_PEGT_CLC_2301'!H6</f>
        <v>0</v>
      </c>
      <c r="K5" s="7"/>
      <c r="L5" s="7"/>
      <c r="M5" s="7"/>
      <c r="N5" s="7"/>
      <c r="O5" s="7"/>
      <c r="P5" s="27"/>
      <c r="Q5" s="27"/>
    </row>
    <row r="6" spans="1:23">
      <c r="A6" s="22" t="s">
        <v>33</v>
      </c>
      <c r="B6" s="22" t="s">
        <v>34</v>
      </c>
      <c r="C6" s="23" t="s">
        <v>35</v>
      </c>
      <c r="D6" s="23" t="s">
        <v>31</v>
      </c>
      <c r="E6" s="24" t="s">
        <v>32</v>
      </c>
      <c r="F6" s="25"/>
      <c r="G6" s="29">
        <f>+[10]GCP!D36</f>
        <v>3430711.51</v>
      </c>
      <c r="H6" s="29">
        <f>+[10]GCP!E36</f>
        <v>865509.97000000009</v>
      </c>
      <c r="I6" s="29">
        <f>H6</f>
        <v>865509.97000000009</v>
      </c>
      <c r="J6" s="29">
        <f>+[10]GCP!F36</f>
        <v>844623.97000000009</v>
      </c>
      <c r="K6" s="7" t="s">
        <v>36</v>
      </c>
      <c r="L6" s="7" t="s">
        <v>37</v>
      </c>
      <c r="M6" s="7" t="s">
        <v>37</v>
      </c>
      <c r="N6" s="7" t="s">
        <v>37</v>
      </c>
      <c r="O6" s="7" t="s">
        <v>37</v>
      </c>
      <c r="P6" s="7" t="s">
        <v>37</v>
      </c>
      <c r="Q6" s="7" t="s">
        <v>37</v>
      </c>
      <c r="R6" s="28">
        <v>100</v>
      </c>
      <c r="S6" s="28">
        <v>100</v>
      </c>
      <c r="T6" s="30">
        <f>+G6/H6</f>
        <v>3.9638035712055397</v>
      </c>
      <c r="U6" s="28">
        <v>100</v>
      </c>
      <c r="V6" s="28">
        <v>100</v>
      </c>
      <c r="W6" s="7" t="s">
        <v>38</v>
      </c>
    </row>
    <row r="7" spans="1:23">
      <c r="A7" s="22"/>
      <c r="B7" s="23"/>
      <c r="C7" s="22"/>
      <c r="D7" s="22"/>
      <c r="E7" s="23"/>
      <c r="F7" s="23" t="s">
        <v>39</v>
      </c>
      <c r="G7" s="31">
        <f>SUM(G5:G6)</f>
        <v>3430711.51</v>
      </c>
      <c r="H7" s="31">
        <f t="shared" ref="H7:J7" si="0">SUM(H5:H6)</f>
        <v>865509.97000000009</v>
      </c>
      <c r="I7" s="31">
        <f t="shared" si="0"/>
        <v>865509.97000000009</v>
      </c>
      <c r="J7" s="31">
        <f t="shared" si="0"/>
        <v>844623.97000000009</v>
      </c>
      <c r="K7" s="7"/>
      <c r="L7" s="7"/>
      <c r="M7" s="7"/>
      <c r="N7" s="7"/>
      <c r="O7" s="7"/>
      <c r="P7" s="27"/>
      <c r="Q7" s="27"/>
    </row>
    <row r="8" spans="1:23">
      <c r="A8" s="22"/>
      <c r="B8" s="23"/>
      <c r="C8" s="22"/>
      <c r="D8" s="22"/>
      <c r="E8" s="23"/>
      <c r="F8" s="23"/>
      <c r="G8" s="32"/>
      <c r="H8" s="32"/>
      <c r="I8" s="32"/>
      <c r="J8" s="32"/>
      <c r="K8" s="7"/>
      <c r="L8" s="7"/>
      <c r="M8" s="7"/>
      <c r="N8" s="7"/>
      <c r="O8" s="7"/>
      <c r="P8" s="27"/>
      <c r="Q8" s="27"/>
    </row>
    <row r="9" spans="1:23">
      <c r="A9" s="22"/>
      <c r="B9" s="23"/>
      <c r="C9" s="22"/>
      <c r="D9" s="22"/>
      <c r="E9" s="23"/>
      <c r="F9" s="23"/>
      <c r="G9" s="23"/>
      <c r="H9" s="23"/>
      <c r="I9" s="23"/>
      <c r="J9" s="23"/>
      <c r="K9" s="7"/>
      <c r="L9" s="7"/>
      <c r="M9" s="7"/>
      <c r="N9" s="7"/>
      <c r="O9" s="7"/>
      <c r="P9" s="27"/>
      <c r="Q9" s="27"/>
    </row>
    <row r="10" spans="1:23" s="1" customFormat="1" ht="12.75">
      <c r="A10" s="33"/>
      <c r="B10" s="34" t="s">
        <v>40</v>
      </c>
      <c r="C10" s="33"/>
      <c r="D10" s="33"/>
      <c r="E10" s="33"/>
      <c r="F10" s="35"/>
      <c r="G10" s="35"/>
      <c r="H10" s="35"/>
      <c r="I10" s="35"/>
      <c r="J10" s="35"/>
      <c r="K10" s="33"/>
    </row>
    <row r="11" spans="1:23" s="1" customFormat="1" ht="12.75">
      <c r="A11" s="35"/>
      <c r="K11" s="35"/>
    </row>
    <row r="12" spans="1:23" s="1" customFormat="1" ht="12.75">
      <c r="A12" s="35"/>
      <c r="K12" s="35"/>
    </row>
    <row r="13" spans="1:23" s="1" customFormat="1" ht="12.75">
      <c r="A13" s="33"/>
      <c r="B13" s="33"/>
      <c r="C13" s="33"/>
      <c r="E13" s="33"/>
      <c r="F13" s="33"/>
      <c r="G13" s="33"/>
      <c r="H13" s="33"/>
      <c r="I13" s="33"/>
      <c r="J13" s="33"/>
      <c r="K13" s="33"/>
    </row>
    <row r="14" spans="1:23" s="1" customFormat="1" ht="12.75">
      <c r="A14" s="33"/>
      <c r="B14" s="33"/>
      <c r="C14" s="33"/>
      <c r="D14" s="36" t="s">
        <v>41</v>
      </c>
      <c r="E14" s="33"/>
      <c r="F14" s="33"/>
      <c r="G14" s="42" t="s">
        <v>42</v>
      </c>
      <c r="H14" s="42"/>
      <c r="I14" s="42"/>
      <c r="J14" s="42"/>
      <c r="K14" s="33"/>
    </row>
    <row r="15" spans="1:23" s="1" customFormat="1" ht="12.75">
      <c r="A15" s="33"/>
      <c r="B15" s="33"/>
      <c r="C15" s="33"/>
      <c r="D15" s="36" t="s">
        <v>43</v>
      </c>
      <c r="E15" s="33"/>
      <c r="F15" s="33"/>
      <c r="G15" s="43" t="s">
        <v>44</v>
      </c>
      <c r="H15" s="42"/>
      <c r="I15" s="42"/>
      <c r="J15" s="42"/>
      <c r="K15" s="33"/>
    </row>
    <row r="16" spans="1:23">
      <c r="A16" s="22"/>
      <c r="B16" s="23"/>
      <c r="C16" s="22"/>
      <c r="D16" s="22"/>
      <c r="E16" s="23"/>
      <c r="F16" s="23"/>
      <c r="G16" s="23"/>
      <c r="H16" s="23"/>
      <c r="I16" s="23"/>
      <c r="J16" s="23"/>
      <c r="K16" s="7"/>
      <c r="L16" s="7"/>
      <c r="M16" s="7"/>
      <c r="N16" s="7"/>
      <c r="O16" s="7"/>
      <c r="P16" s="27"/>
      <c r="Q16" s="27"/>
    </row>
    <row r="17" spans="1:17" hidden="1">
      <c r="A17" s="22"/>
      <c r="B17" s="23"/>
      <c r="C17" s="22"/>
      <c r="D17" s="37"/>
      <c r="E17" s="23"/>
      <c r="F17" s="23"/>
      <c r="G17" s="23"/>
      <c r="H17" s="23"/>
      <c r="I17" s="23"/>
      <c r="J17" s="23"/>
      <c r="K17" s="7"/>
      <c r="L17" s="7"/>
      <c r="M17" s="7"/>
      <c r="N17" s="7"/>
      <c r="O17" s="7"/>
      <c r="P17" s="27"/>
      <c r="Q17" s="27"/>
    </row>
    <row r="18" spans="1:17" hidden="1">
      <c r="A18" s="22"/>
      <c r="B18" s="23"/>
      <c r="C18" s="22"/>
      <c r="D18" s="22" t="str">
        <f>[11]PPI!D25</f>
        <v>Elaboró</v>
      </c>
      <c r="E18" s="23"/>
      <c r="F18" s="23"/>
      <c r="G18" s="23"/>
      <c r="H18" s="23"/>
      <c r="I18" s="23"/>
      <c r="J18" s="23"/>
      <c r="K18" s="7"/>
      <c r="L18" s="7"/>
      <c r="M18" s="7"/>
      <c r="N18" s="7"/>
      <c r="O18" s="7"/>
      <c r="P18" s="27"/>
      <c r="Q18" s="27"/>
    </row>
    <row r="19" spans="1:17" hidden="1">
      <c r="A19" s="22"/>
      <c r="B19" s="23"/>
      <c r="C19" s="22"/>
      <c r="D19" s="22" t="str">
        <f>[11]PPI!D26</f>
        <v>Veronica Negrete Barreto</v>
      </c>
      <c r="E19" s="23"/>
      <c r="F19" s="23"/>
      <c r="G19" s="23"/>
      <c r="H19" s="23"/>
      <c r="I19" s="23"/>
      <c r="J19" s="23"/>
      <c r="K19" s="7"/>
      <c r="L19" s="7"/>
      <c r="M19" s="7"/>
      <c r="N19" s="7"/>
      <c r="O19" s="7"/>
      <c r="P19" s="27"/>
      <c r="Q19" s="27"/>
    </row>
    <row r="20" spans="1:17" hidden="1">
      <c r="A20" s="22"/>
      <c r="B20" s="23"/>
      <c r="C20" s="22"/>
      <c r="D20" s="22"/>
      <c r="E20" s="23"/>
      <c r="F20" s="23"/>
      <c r="G20" s="23"/>
      <c r="H20" s="23"/>
      <c r="I20" s="23"/>
      <c r="J20" s="23"/>
      <c r="K20" s="7"/>
      <c r="L20" s="7"/>
      <c r="M20" s="7"/>
      <c r="N20" s="7"/>
      <c r="O20" s="7"/>
      <c r="P20" s="27"/>
      <c r="Q20" s="27"/>
    </row>
    <row r="21" spans="1:17" hidden="1">
      <c r="A21" s="22"/>
      <c r="B21" s="23"/>
      <c r="C21" s="22"/>
      <c r="D21" s="22"/>
      <c r="E21" s="23"/>
      <c r="F21" s="23"/>
      <c r="G21" s="38">
        <f>[10]COG!D76</f>
        <v>3430711.51</v>
      </c>
      <c r="H21" s="38">
        <f>[10]COG!E76</f>
        <v>865509.97000000009</v>
      </c>
      <c r="I21" s="38">
        <f>H21</f>
        <v>865509.97000000009</v>
      </c>
      <c r="J21" s="38">
        <f>[10]COG!F76</f>
        <v>844623.97000000009</v>
      </c>
      <c r="K21" s="7"/>
      <c r="L21" s="7"/>
      <c r="M21" s="7"/>
      <c r="N21" s="7"/>
      <c r="O21" s="7"/>
      <c r="P21" s="27"/>
      <c r="Q21" s="27"/>
    </row>
    <row r="22" spans="1:17" hidden="1">
      <c r="A22" s="22"/>
      <c r="B22" s="23"/>
      <c r="C22" s="22"/>
      <c r="D22" s="22"/>
      <c r="E22" s="23"/>
      <c r="F22" s="23"/>
      <c r="G22" s="38">
        <f>+G7-G21</f>
        <v>0</v>
      </c>
      <c r="H22" s="38">
        <f t="shared" ref="H22:J22" si="1">+H7-H21</f>
        <v>0</v>
      </c>
      <c r="I22" s="38">
        <f t="shared" si="1"/>
        <v>0</v>
      </c>
      <c r="J22" s="38">
        <f t="shared" si="1"/>
        <v>0</v>
      </c>
      <c r="K22" s="7"/>
      <c r="L22" s="7"/>
      <c r="M22" s="7"/>
      <c r="N22" s="7"/>
      <c r="O22" s="7"/>
      <c r="P22" s="27"/>
      <c r="Q22" s="27"/>
    </row>
    <row r="23" spans="1:17" hidden="1">
      <c r="A23" s="22"/>
      <c r="B23" s="23"/>
      <c r="C23" s="22"/>
      <c r="D23" s="22"/>
      <c r="E23" s="23"/>
      <c r="F23" s="23"/>
      <c r="G23" s="38"/>
      <c r="H23" s="38"/>
      <c r="I23" s="38"/>
      <c r="J23" s="38"/>
      <c r="K23" s="7"/>
      <c r="L23" s="7"/>
      <c r="M23" s="7"/>
      <c r="N23" s="7"/>
      <c r="O23" s="7"/>
      <c r="P23" s="27"/>
      <c r="Q23" s="27"/>
    </row>
    <row r="24" spans="1:17" hidden="1">
      <c r="A24" s="22"/>
      <c r="B24" s="23"/>
      <c r="C24" s="22"/>
      <c r="D24" s="22"/>
      <c r="E24" s="23"/>
      <c r="F24" s="23"/>
      <c r="G24" s="23"/>
      <c r="H24" s="23"/>
      <c r="I24" s="23"/>
      <c r="J24" s="39"/>
      <c r="K24" s="23"/>
      <c r="L24" s="23"/>
    </row>
    <row r="25" spans="1:17">
      <c r="A25" s="22"/>
      <c r="B25" s="23"/>
      <c r="C25" s="22"/>
      <c r="D25" s="22"/>
      <c r="E25" s="23"/>
      <c r="F25" s="23"/>
      <c r="G25" s="23"/>
      <c r="H25" s="23"/>
      <c r="I25" s="23"/>
      <c r="J25" s="23"/>
      <c r="K25" s="23"/>
      <c r="L25" s="23"/>
    </row>
    <row r="26" spans="1:17">
      <c r="A26" s="22"/>
      <c r="B26" s="23"/>
      <c r="C26" s="22"/>
      <c r="D26" s="22"/>
      <c r="E26" s="23"/>
      <c r="F26" s="23"/>
      <c r="G26" s="23"/>
      <c r="H26" s="23"/>
      <c r="I26" s="23"/>
      <c r="J26" s="23"/>
      <c r="K26" s="23"/>
      <c r="L26" s="23"/>
    </row>
    <row r="27" spans="1:17">
      <c r="A27" s="22"/>
      <c r="B27" s="23"/>
      <c r="C27" s="22"/>
      <c r="D27" s="22"/>
      <c r="E27" s="23"/>
      <c r="F27" s="23"/>
      <c r="G27" s="23"/>
      <c r="H27" s="23"/>
      <c r="I27" s="23"/>
      <c r="J27" s="23"/>
      <c r="K27" s="23"/>
      <c r="L27" s="23"/>
    </row>
    <row r="28" spans="1:17">
      <c r="C28" s="7"/>
      <c r="D28" s="7"/>
    </row>
    <row r="29" spans="1:17">
      <c r="C29" s="7"/>
      <c r="D29" s="7"/>
    </row>
    <row r="30" spans="1:17">
      <c r="C30" s="7"/>
      <c r="D30" s="7"/>
    </row>
    <row r="31" spans="1:17">
      <c r="C31" s="7"/>
      <c r="D31" s="7"/>
    </row>
    <row r="32" spans="1:17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</sheetData>
  <mergeCells count="3">
    <mergeCell ref="A1:N1"/>
    <mergeCell ref="G14:J14"/>
    <mergeCell ref="G15:J15"/>
  </mergeCells>
  <pageMargins left="0.7" right="0.38" top="0.75" bottom="0.75" header="0.3" footer="0.3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2025-07-08T15:14:21Z</dcterms:created>
  <dcterms:modified xsi:type="dcterms:W3CDTF">2025-07-09T17:48:55Z</dcterms:modified>
</cp:coreProperties>
</file>