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60" windowWidth="20115" windowHeight="6975"/>
  </bookViews>
  <sheets>
    <sheet name="CAdmon" sheetId="1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E10" i="1"/>
  <c r="F10" s="1"/>
  <c r="D12"/>
  <c r="E12"/>
  <c r="G12"/>
  <c r="H12"/>
  <c r="I12"/>
  <c r="J12"/>
  <c r="F24"/>
  <c r="F29" s="1"/>
  <c r="F25"/>
  <c r="K25" s="1"/>
  <c r="D29"/>
  <c r="E29"/>
  <c r="G29"/>
  <c r="H29"/>
  <c r="I29"/>
  <c r="J29"/>
  <c r="E42"/>
  <c r="F42" s="1"/>
  <c r="G42"/>
  <c r="H42"/>
  <c r="I42"/>
  <c r="J42"/>
  <c r="F43"/>
  <c r="K43"/>
  <c r="F44"/>
  <c r="K44" s="1"/>
  <c r="F45"/>
  <c r="K45"/>
  <c r="F46"/>
  <c r="K46" s="1"/>
  <c r="F47"/>
  <c r="K47"/>
  <c r="F48"/>
  <c r="K48" s="1"/>
  <c r="D50"/>
  <c r="E50"/>
  <c r="G50"/>
  <c r="H50"/>
  <c r="I50"/>
  <c r="J50"/>
  <c r="K42" l="1"/>
  <c r="K50" s="1"/>
  <c r="F50"/>
  <c r="K10"/>
  <c r="K12" s="1"/>
  <c r="F12"/>
  <c r="K24"/>
  <c r="K29" s="1"/>
</calcChain>
</file>

<file path=xl/comments1.xml><?xml version="1.0" encoding="utf-8"?>
<comments xmlns="http://schemas.openxmlformats.org/spreadsheetml/2006/main">
  <authors>
    <author>DGCG</author>
  </authors>
  <commentList>
    <comment ref="K6" author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  <comment ref="K20" author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  <comment ref="K38" author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<sst xmlns="http://schemas.openxmlformats.org/spreadsheetml/2006/main" count="71" uniqueCount="37">
  <si>
    <t>Coordinación de Seguimiento y Control de Fideicomisos</t>
  </si>
  <si>
    <t>Presidente Suplente del Comité Técnico</t>
  </si>
  <si>
    <t>Miguel Espino Salgado</t>
  </si>
  <si>
    <t>Roberto Castañeda Tejeda</t>
  </si>
  <si>
    <t>Bajo protesta de decir verdad declaramos que los Estados Financieros y sus Notas son razonablemente correctos y responsabilidad del emisor</t>
  </si>
  <si>
    <t>Total del Gasto</t>
  </si>
  <si>
    <t>Fideicomisos Financieros Públicos con Participación Estatal Mayoritaria</t>
  </si>
  <si>
    <t>Entidades Paraestatales Empresariales Financieras No Monetarias con Participación Estatal Mayoritaria</t>
  </si>
  <si>
    <t>Entidades Paraestatales Empresariales Financieras Monetarias con Participación Estatal Mayoritaria</t>
  </si>
  <si>
    <t>Fideicomisos Empresariales No Financieros con Participación Estatal Mayoritaria</t>
  </si>
  <si>
    <t>Entidades Paraestatales Empresariales No Financieras con Participación Estatal Mayoritaria</t>
  </si>
  <si>
    <t>Instituciones Públicas de la Seguridad Social</t>
  </si>
  <si>
    <t>Entidades Paraestatales y Fideicomisos No Empresariales y No Financieros</t>
  </si>
  <si>
    <t>6 = ( 3 - 5 )</t>
  </si>
  <si>
    <t>3 = (1 + 2 )</t>
  </si>
  <si>
    <t>Pagado</t>
  </si>
  <si>
    <t>Ejercido</t>
  </si>
  <si>
    <t>Devengado</t>
  </si>
  <si>
    <t>Comprometido</t>
  </si>
  <si>
    <t>Modificado</t>
  </si>
  <si>
    <t>Ampliaciones/ (Reducciones)</t>
  </si>
  <si>
    <t>Aprobado</t>
  </si>
  <si>
    <t>Subejercicio</t>
  </si>
  <si>
    <t>Egresos</t>
  </si>
  <si>
    <t>Concepto</t>
  </si>
  <si>
    <t>FIDEICOMISO DE APOYO OPERATIVO AL CONSEJO DE CUENCA LERMA CHAPALA &lt;&lt;FICUENCA&gt;&gt;</t>
  </si>
  <si>
    <t>Ente Público:</t>
  </si>
  <si>
    <t>Del 1 de Enero al  30 de junio de 2018</t>
  </si>
  <si>
    <t>CLASIFICACIÓN ADMINISTRATIVA</t>
  </si>
  <si>
    <t>ESTADO ANALÍTICO DEL EJERCICIO DEL PRESUPUESTO DE EGRESOS</t>
  </si>
  <si>
    <t>Sector Paraestatal del Gobierno del Estado de Guanajuato</t>
  </si>
  <si>
    <t>Órganos Autónomos</t>
  </si>
  <si>
    <t>Poder Judicial</t>
  </si>
  <si>
    <t>Poder Legislativo</t>
  </si>
  <si>
    <t>Poder Ejecutivo</t>
  </si>
  <si>
    <t>Gobierno (Federal/Estatal/Municipal) de _____________</t>
  </si>
  <si>
    <t>FIDEICOMISO DE APOYO OPERATIVO AL CONSEJO DE CUENCA LERMA - CHAPALA &lt;&lt;FICUENCA&gt;&gt;</t>
  </si>
</sst>
</file>

<file path=xl/styles.xml><?xml version="1.0" encoding="utf-8"?>
<styleSheet xmlns="http://schemas.openxmlformats.org/spreadsheetml/2006/main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-[$€-2]* #,##0.00_-;\-[$€-2]* #,##0.00_-;_-[$€-2]* &quot;-&quot;??_-"/>
    <numFmt numFmtId="166" formatCode="_-* #,##0.00\ _€_-;\-* #,##0.00\ _€_-;_-* &quot;-&quot;??\ _€_-;_-@_-"/>
  </numFmts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indexed="8"/>
      <name val="Calibri"/>
      <family val="2"/>
    </font>
    <font>
      <sz val="11"/>
      <color theme="1"/>
      <name val="Garamond"/>
      <family val="2"/>
    </font>
  </fonts>
  <fills count="13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44">
    <xf numFmtId="0" fontId="0" fillId="0" borderId="0"/>
    <xf numFmtId="43" fontId="1" fillId="0" borderId="0" applyFont="0" applyFill="0" applyBorder="0" applyAlignment="0" applyProtection="0"/>
    <xf numFmtId="164" fontId="6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5" fontId="6" fillId="0" borderId="0" applyFont="0" applyFill="0" applyBorder="0" applyAlignment="0" applyProtection="0"/>
    <xf numFmtId="0" fontId="11" fillId="0" borderId="0" applyNumberFormat="0" applyFill="0" applyBorder="0" applyAlignment="0" applyProtection="0"/>
    <xf numFmtId="2" fontId="11" fillId="0" borderId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</cellStyleXfs>
  <cellXfs count="42">
    <xf numFmtId="0" fontId="0" fillId="0" borderId="0" xfId="0"/>
    <xf numFmtId="0" fontId="3" fillId="0" borderId="0" xfId="0" applyFont="1"/>
    <xf numFmtId="0" fontId="3" fillId="11" borderId="0" xfId="0" applyFont="1" applyFill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0" fontId="3" fillId="11" borderId="3" xfId="0" applyFont="1" applyFill="1" applyBorder="1"/>
    <xf numFmtId="0" fontId="4" fillId="11" borderId="0" xfId="0" applyFont="1" applyFill="1"/>
    <xf numFmtId="43" fontId="3" fillId="0" borderId="0" xfId="0" applyNumberFormat="1" applyFont="1"/>
    <xf numFmtId="0" fontId="5" fillId="0" borderId="0" xfId="0" applyFont="1"/>
    <xf numFmtId="0" fontId="5" fillId="11" borderId="0" xfId="0" applyFont="1" applyFill="1"/>
    <xf numFmtId="43" fontId="5" fillId="11" borderId="4" xfId="1" applyFont="1" applyFill="1" applyBorder="1" applyAlignment="1">
      <alignment horizontal="right" vertical="top" wrapText="1"/>
    </xf>
    <xf numFmtId="0" fontId="5" fillId="11" borderId="5" xfId="0" applyFont="1" applyFill="1" applyBorder="1" applyAlignment="1">
      <alignment horizontal="justify" vertical="top" wrapText="1"/>
    </xf>
    <xf numFmtId="0" fontId="5" fillId="11" borderId="6" xfId="0" applyFont="1" applyFill="1" applyBorder="1" applyAlignment="1">
      <alignment horizontal="justify" vertical="top" wrapText="1"/>
    </xf>
    <xf numFmtId="43" fontId="3" fillId="11" borderId="4" xfId="1" applyFont="1" applyFill="1" applyBorder="1" applyAlignment="1">
      <alignment horizontal="justify" vertical="top" wrapText="1"/>
    </xf>
    <xf numFmtId="0" fontId="3" fillId="11" borderId="5" xfId="0" applyFont="1" applyFill="1" applyBorder="1" applyAlignment="1">
      <alignment horizontal="justify" vertical="top" wrapText="1"/>
    </xf>
    <xf numFmtId="0" fontId="3" fillId="11" borderId="6" xfId="0" applyFont="1" applyFill="1" applyBorder="1" applyAlignment="1">
      <alignment horizontal="justify" vertical="top" wrapText="1"/>
    </xf>
    <xf numFmtId="43" fontId="3" fillId="11" borderId="7" xfId="1" applyFont="1" applyFill="1" applyBorder="1" applyAlignment="1">
      <alignment horizontal="right" vertical="top" wrapText="1"/>
    </xf>
    <xf numFmtId="0" fontId="6" fillId="11" borderId="8" xfId="0" applyFont="1" applyFill="1" applyBorder="1" applyAlignment="1">
      <alignment horizontal="justify" vertical="center" wrapText="1"/>
    </xf>
    <xf numFmtId="0" fontId="3" fillId="11" borderId="9" xfId="0" applyFont="1" applyFill="1" applyBorder="1" applyAlignment="1">
      <alignment horizontal="justify" vertical="top" wrapText="1"/>
    </xf>
    <xf numFmtId="43" fontId="3" fillId="11" borderId="7" xfId="1" applyFont="1" applyFill="1" applyBorder="1" applyAlignment="1">
      <alignment horizontal="center" vertical="center" wrapText="1"/>
    </xf>
    <xf numFmtId="43" fontId="6" fillId="11" borderId="7" xfId="1" applyFont="1" applyFill="1" applyBorder="1" applyAlignment="1">
      <alignment horizontal="center" vertical="center" wrapText="1"/>
    </xf>
    <xf numFmtId="0" fontId="3" fillId="11" borderId="7" xfId="0" applyFont="1" applyFill="1" applyBorder="1" applyAlignment="1">
      <alignment horizontal="justify" vertical="center" wrapText="1"/>
    </xf>
    <xf numFmtId="0" fontId="3" fillId="11" borderId="8" xfId="0" applyFont="1" applyFill="1" applyBorder="1" applyAlignment="1">
      <alignment horizontal="justify" vertical="center" wrapText="1"/>
    </xf>
    <xf numFmtId="0" fontId="3" fillId="11" borderId="9" xfId="0" applyFont="1" applyFill="1" applyBorder="1" applyAlignment="1">
      <alignment horizontal="justify" vertical="center" wrapText="1"/>
    </xf>
    <xf numFmtId="0" fontId="7" fillId="12" borderId="10" xfId="0" applyFont="1" applyFill="1" applyBorder="1" applyAlignment="1">
      <alignment horizontal="center" vertical="center" wrapText="1"/>
    </xf>
    <xf numFmtId="0" fontId="7" fillId="12" borderId="10" xfId="0" applyFont="1" applyFill="1" applyBorder="1" applyAlignment="1">
      <alignment horizontal="center" vertical="center"/>
    </xf>
    <xf numFmtId="0" fontId="7" fillId="12" borderId="10" xfId="0" applyFont="1" applyFill="1" applyBorder="1" applyAlignment="1">
      <alignment horizontal="center" vertical="center" wrapText="1"/>
    </xf>
    <xf numFmtId="0" fontId="3" fillId="11" borderId="0" xfId="0" applyFont="1" applyFill="1" applyBorder="1"/>
    <xf numFmtId="0" fontId="7" fillId="11" borderId="0" xfId="0" applyNumberFormat="1" applyFont="1" applyFill="1" applyBorder="1" applyAlignment="1" applyProtection="1">
      <protection locked="0"/>
    </xf>
    <xf numFmtId="0" fontId="8" fillId="11" borderId="0" xfId="0" applyNumberFormat="1" applyFont="1" applyFill="1" applyBorder="1" applyAlignment="1" applyProtection="1">
      <protection locked="0"/>
    </xf>
    <xf numFmtId="0" fontId="7" fillId="11" borderId="0" xfId="0" applyFont="1" applyFill="1" applyBorder="1" applyAlignment="1">
      <alignment horizontal="right"/>
    </xf>
    <xf numFmtId="0" fontId="7" fillId="12" borderId="0" xfId="0" applyFont="1" applyFill="1" applyBorder="1" applyAlignment="1">
      <alignment horizontal="center"/>
    </xf>
    <xf numFmtId="0" fontId="3" fillId="11" borderId="8" xfId="0" applyFont="1" applyFill="1" applyBorder="1" applyAlignment="1">
      <alignment horizontal="justify" vertical="top" wrapText="1"/>
    </xf>
    <xf numFmtId="43" fontId="6" fillId="11" borderId="7" xfId="1" applyFont="1" applyFill="1" applyBorder="1" applyAlignment="1">
      <alignment horizontal="right" vertical="top" wrapText="1"/>
    </xf>
    <xf numFmtId="0" fontId="6" fillId="11" borderId="9" xfId="0" applyFont="1" applyFill="1" applyBorder="1" applyAlignment="1">
      <alignment horizontal="justify" vertical="top" wrapText="1"/>
    </xf>
    <xf numFmtId="0" fontId="6" fillId="11" borderId="8" xfId="0" applyFont="1" applyFill="1" applyBorder="1" applyAlignment="1">
      <alignment horizontal="center" vertical="center" wrapText="1"/>
    </xf>
    <xf numFmtId="0" fontId="3" fillId="12" borderId="0" xfId="0" applyFont="1" applyFill="1"/>
    <xf numFmtId="0" fontId="3" fillId="12" borderId="0" xfId="0" applyFont="1" applyFill="1" applyBorder="1"/>
    <xf numFmtId="0" fontId="7" fillId="12" borderId="0" xfId="0" applyNumberFormat="1" applyFont="1" applyFill="1" applyBorder="1" applyAlignment="1" applyProtection="1">
      <protection locked="0"/>
    </xf>
    <xf numFmtId="0" fontId="8" fillId="12" borderId="0" xfId="0" applyNumberFormat="1" applyFont="1" applyFill="1" applyBorder="1" applyAlignment="1" applyProtection="1">
      <protection locked="0"/>
    </xf>
    <xf numFmtId="0" fontId="7" fillId="12" borderId="0" xfId="0" applyFont="1" applyFill="1" applyBorder="1" applyAlignment="1">
      <alignment horizontal="right"/>
    </xf>
  </cellXfs>
  <cellStyles count="244">
    <cellStyle name="=C:\WINNT\SYSTEM32\COMMAND.COM" xfId="2"/>
    <cellStyle name="20% - Énfasis1 2" xfId="3"/>
    <cellStyle name="20% - Énfasis2 2" xfId="4"/>
    <cellStyle name="20% - Énfasis3 2" xfId="5"/>
    <cellStyle name="20% - Énfasis4 2" xfId="6"/>
    <cellStyle name="40% - Énfasis3 2" xfId="7"/>
    <cellStyle name="60% - Énfasis3 2" xfId="8"/>
    <cellStyle name="60% - Énfasis4 2" xfId="9"/>
    <cellStyle name="60% - Énfasis6 2" xfId="10"/>
    <cellStyle name="Euro" xfId="11"/>
    <cellStyle name="Fecha" xfId="12"/>
    <cellStyle name="Fijo" xfId="13"/>
    <cellStyle name="HEADING1" xfId="14"/>
    <cellStyle name="HEADING2" xfId="15"/>
    <cellStyle name="Millares" xfId="1" builtinId="3"/>
    <cellStyle name="Millares 10" xfId="16"/>
    <cellStyle name="Millares 12" xfId="17"/>
    <cellStyle name="Millares 13" xfId="18"/>
    <cellStyle name="Millares 14" xfId="19"/>
    <cellStyle name="Millares 15" xfId="20"/>
    <cellStyle name="Millares 2" xfId="21"/>
    <cellStyle name="Millares 2 10" xfId="22"/>
    <cellStyle name="Millares 2 11" xfId="23"/>
    <cellStyle name="Millares 2 12" xfId="24"/>
    <cellStyle name="Millares 2 13" xfId="25"/>
    <cellStyle name="Millares 2 14" xfId="26"/>
    <cellStyle name="Millares 2 15" xfId="27"/>
    <cellStyle name="Millares 2 16" xfId="28"/>
    <cellStyle name="Millares 2 17" xfId="29"/>
    <cellStyle name="Millares 2 18" xfId="30"/>
    <cellStyle name="Millares 2 2" xfId="31"/>
    <cellStyle name="Millares 2 2 2" xfId="32"/>
    <cellStyle name="Millares 2 2 3" xfId="33"/>
    <cellStyle name="Millares 2 3" xfId="34"/>
    <cellStyle name="Millares 2 3 2" xfId="35"/>
    <cellStyle name="Millares 2 4" xfId="36"/>
    <cellStyle name="Millares 2 5" xfId="37"/>
    <cellStyle name="Millares 2 6" xfId="38"/>
    <cellStyle name="Millares 2 7" xfId="39"/>
    <cellStyle name="Millares 2 8" xfId="40"/>
    <cellStyle name="Millares 2 9" xfId="41"/>
    <cellStyle name="Millares 3" xfId="42"/>
    <cellStyle name="Millares 3 2" xfId="43"/>
    <cellStyle name="Millares 3 3" xfId="44"/>
    <cellStyle name="Millares 3 4" xfId="45"/>
    <cellStyle name="Millares 3 5" xfId="46"/>
    <cellStyle name="Millares 3 6" xfId="47"/>
    <cellStyle name="Millares 4" xfId="48"/>
    <cellStyle name="Millares 4 2" xfId="49"/>
    <cellStyle name="Millares 4 3" xfId="50"/>
    <cellStyle name="Millares 5" xfId="51"/>
    <cellStyle name="Millares 6" xfId="52"/>
    <cellStyle name="Millares 7" xfId="53"/>
    <cellStyle name="Millares 8" xfId="54"/>
    <cellStyle name="Millares 8 2" xfId="55"/>
    <cellStyle name="Millares 9" xfId="56"/>
    <cellStyle name="Moneda 2" xfId="57"/>
    <cellStyle name="Normal" xfId="0" builtinId="0"/>
    <cellStyle name="Normal 10" xfId="58"/>
    <cellStyle name="Normal 10 2" xfId="59"/>
    <cellStyle name="Normal 10 3" xfId="60"/>
    <cellStyle name="Normal 10 4" xfId="61"/>
    <cellStyle name="Normal 10 5" xfId="62"/>
    <cellStyle name="Normal 11" xfId="63"/>
    <cellStyle name="Normal 12" xfId="64"/>
    <cellStyle name="Normal 12 2" xfId="65"/>
    <cellStyle name="Normal 13" xfId="66"/>
    <cellStyle name="Normal 14" xfId="67"/>
    <cellStyle name="Normal 2" xfId="68"/>
    <cellStyle name="Normal 2 10" xfId="69"/>
    <cellStyle name="Normal 2 10 2" xfId="70"/>
    <cellStyle name="Normal 2 10 3" xfId="71"/>
    <cellStyle name="Normal 2 11" xfId="72"/>
    <cellStyle name="Normal 2 11 2" xfId="73"/>
    <cellStyle name="Normal 2 11 3" xfId="74"/>
    <cellStyle name="Normal 2 12" xfId="75"/>
    <cellStyle name="Normal 2 12 2" xfId="76"/>
    <cellStyle name="Normal 2 12 3" xfId="77"/>
    <cellStyle name="Normal 2 13" xfId="78"/>
    <cellStyle name="Normal 2 13 2" xfId="79"/>
    <cellStyle name="Normal 2 13 3" xfId="80"/>
    <cellStyle name="Normal 2 14" xfId="81"/>
    <cellStyle name="Normal 2 14 2" xfId="82"/>
    <cellStyle name="Normal 2 14 3" xfId="83"/>
    <cellStyle name="Normal 2 15" xfId="84"/>
    <cellStyle name="Normal 2 15 2" xfId="85"/>
    <cellStyle name="Normal 2 15 3" xfId="86"/>
    <cellStyle name="Normal 2 16" xfId="87"/>
    <cellStyle name="Normal 2 16 2" xfId="88"/>
    <cellStyle name="Normal 2 16 3" xfId="89"/>
    <cellStyle name="Normal 2 17" xfId="90"/>
    <cellStyle name="Normal 2 17 2" xfId="91"/>
    <cellStyle name="Normal 2 17 3" xfId="92"/>
    <cellStyle name="Normal 2 18" xfId="93"/>
    <cellStyle name="Normal 2 18 2" xfId="94"/>
    <cellStyle name="Normal 2 19" xfId="95"/>
    <cellStyle name="Normal 2 2" xfId="96"/>
    <cellStyle name="Normal 2 2 10" xfId="97"/>
    <cellStyle name="Normal 2 2 11" xfId="98"/>
    <cellStyle name="Normal 2 2 12" xfId="99"/>
    <cellStyle name="Normal 2 2 13" xfId="100"/>
    <cellStyle name="Normal 2 2 14" xfId="101"/>
    <cellStyle name="Normal 2 2 15" xfId="102"/>
    <cellStyle name="Normal 2 2 16" xfId="103"/>
    <cellStyle name="Normal 2 2 17" xfId="104"/>
    <cellStyle name="Normal 2 2 18" xfId="105"/>
    <cellStyle name="Normal 2 2 19" xfId="106"/>
    <cellStyle name="Normal 2 2 2" xfId="107"/>
    <cellStyle name="Normal 2 2 2 2" xfId="108"/>
    <cellStyle name="Normal 2 2 2 3" xfId="109"/>
    <cellStyle name="Normal 2 2 2 4" xfId="110"/>
    <cellStyle name="Normal 2 2 2 5" xfId="111"/>
    <cellStyle name="Normal 2 2 2 6" xfId="112"/>
    <cellStyle name="Normal 2 2 2 7" xfId="113"/>
    <cellStyle name="Normal 2 2 20" xfId="114"/>
    <cellStyle name="Normal 2 2 21" xfId="115"/>
    <cellStyle name="Normal 2 2 22" xfId="116"/>
    <cellStyle name="Normal 2 2 23" xfId="117"/>
    <cellStyle name="Normal 2 2 3" xfId="118"/>
    <cellStyle name="Normal 2 2 4" xfId="119"/>
    <cellStyle name="Normal 2 2 5" xfId="120"/>
    <cellStyle name="Normal 2 2 6" xfId="121"/>
    <cellStyle name="Normal 2 2 7" xfId="122"/>
    <cellStyle name="Normal 2 2 8" xfId="123"/>
    <cellStyle name="Normal 2 2 9" xfId="124"/>
    <cellStyle name="Normal 2 20" xfId="125"/>
    <cellStyle name="Normal 2 21" xfId="126"/>
    <cellStyle name="Normal 2 22" xfId="127"/>
    <cellStyle name="Normal 2 23" xfId="128"/>
    <cellStyle name="Normal 2 24" xfId="129"/>
    <cellStyle name="Normal 2 25" xfId="130"/>
    <cellStyle name="Normal 2 26" xfId="131"/>
    <cellStyle name="Normal 2 27" xfId="132"/>
    <cellStyle name="Normal 2 28" xfId="133"/>
    <cellStyle name="Normal 2 29" xfId="134"/>
    <cellStyle name="Normal 2 3" xfId="135"/>
    <cellStyle name="Normal 2 3 2" xfId="136"/>
    <cellStyle name="Normal 2 3 3" xfId="137"/>
    <cellStyle name="Normal 2 3 4" xfId="138"/>
    <cellStyle name="Normal 2 3 5" xfId="139"/>
    <cellStyle name="Normal 2 3 6" xfId="140"/>
    <cellStyle name="Normal 2 3 7" xfId="141"/>
    <cellStyle name="Normal 2 3 8" xfId="142"/>
    <cellStyle name="Normal 2 30" xfId="143"/>
    <cellStyle name="Normal 2 4" xfId="144"/>
    <cellStyle name="Normal 2 4 2" xfId="145"/>
    <cellStyle name="Normal 2 4 3" xfId="146"/>
    <cellStyle name="Normal 2 5" xfId="147"/>
    <cellStyle name="Normal 2 5 2" xfId="148"/>
    <cellStyle name="Normal 2 5 3" xfId="149"/>
    <cellStyle name="Normal 2 6" xfId="150"/>
    <cellStyle name="Normal 2 6 2" xfId="151"/>
    <cellStyle name="Normal 2 6 3" xfId="152"/>
    <cellStyle name="Normal 2 7" xfId="153"/>
    <cellStyle name="Normal 2 7 2" xfId="154"/>
    <cellStyle name="Normal 2 7 3" xfId="155"/>
    <cellStyle name="Normal 2 8" xfId="156"/>
    <cellStyle name="Normal 2 8 2" xfId="157"/>
    <cellStyle name="Normal 2 8 3" xfId="158"/>
    <cellStyle name="Normal 2 82" xfId="159"/>
    <cellStyle name="Normal 2 83" xfId="160"/>
    <cellStyle name="Normal 2 86" xfId="161"/>
    <cellStyle name="Normal 2 9" xfId="162"/>
    <cellStyle name="Normal 2 9 2" xfId="163"/>
    <cellStyle name="Normal 2 9 3" xfId="164"/>
    <cellStyle name="Normal 3" xfId="165"/>
    <cellStyle name="Normal 3 2" xfId="166"/>
    <cellStyle name="Normal 3 3" xfId="167"/>
    <cellStyle name="Normal 3 4" xfId="168"/>
    <cellStyle name="Normal 3 5" xfId="169"/>
    <cellStyle name="Normal 3 6" xfId="170"/>
    <cellStyle name="Normal 3 7" xfId="171"/>
    <cellStyle name="Normal 3 8" xfId="172"/>
    <cellStyle name="Normal 3 9" xfId="173"/>
    <cellStyle name="Normal 4" xfId="174"/>
    <cellStyle name="Normal 4 2" xfId="175"/>
    <cellStyle name="Normal 4 2 2" xfId="176"/>
    <cellStyle name="Normal 4 3" xfId="177"/>
    <cellStyle name="Normal 4 4" xfId="178"/>
    <cellStyle name="Normal 4 5" xfId="179"/>
    <cellStyle name="Normal 5" xfId="180"/>
    <cellStyle name="Normal 5 10" xfId="181"/>
    <cellStyle name="Normal 5 11" xfId="182"/>
    <cellStyle name="Normal 5 12" xfId="183"/>
    <cellStyle name="Normal 5 13" xfId="184"/>
    <cellStyle name="Normal 5 14" xfId="185"/>
    <cellStyle name="Normal 5 15" xfId="186"/>
    <cellStyle name="Normal 5 16" xfId="187"/>
    <cellStyle name="Normal 5 17" xfId="188"/>
    <cellStyle name="Normal 5 2" xfId="189"/>
    <cellStyle name="Normal 5 2 2" xfId="190"/>
    <cellStyle name="Normal 5 3" xfId="191"/>
    <cellStyle name="Normal 5 3 2" xfId="192"/>
    <cellStyle name="Normal 5 4" xfId="193"/>
    <cellStyle name="Normal 5 4 2" xfId="194"/>
    <cellStyle name="Normal 5 5" xfId="195"/>
    <cellStyle name="Normal 5 5 2" xfId="196"/>
    <cellStyle name="Normal 5 6" xfId="197"/>
    <cellStyle name="Normal 5 7" xfId="198"/>
    <cellStyle name="Normal 5 7 2" xfId="199"/>
    <cellStyle name="Normal 5 8" xfId="200"/>
    <cellStyle name="Normal 5 9" xfId="201"/>
    <cellStyle name="Normal 56" xfId="202"/>
    <cellStyle name="Normal 6" xfId="203"/>
    <cellStyle name="Normal 6 2" xfId="204"/>
    <cellStyle name="Normal 6 3" xfId="205"/>
    <cellStyle name="Normal 7" xfId="206"/>
    <cellStyle name="Normal 7 10" xfId="207"/>
    <cellStyle name="Normal 7 11" xfId="208"/>
    <cellStyle name="Normal 7 12" xfId="209"/>
    <cellStyle name="Normal 7 13" xfId="210"/>
    <cellStyle name="Normal 7 14" xfId="211"/>
    <cellStyle name="Normal 7 15" xfId="212"/>
    <cellStyle name="Normal 7 16" xfId="213"/>
    <cellStyle name="Normal 7 17" xfId="214"/>
    <cellStyle name="Normal 7 18" xfId="215"/>
    <cellStyle name="Normal 7 2" xfId="216"/>
    <cellStyle name="Normal 7 3" xfId="217"/>
    <cellStyle name="Normal 7 4" xfId="218"/>
    <cellStyle name="Normal 7 5" xfId="219"/>
    <cellStyle name="Normal 7 6" xfId="220"/>
    <cellStyle name="Normal 7 7" xfId="221"/>
    <cellStyle name="Normal 7 8" xfId="222"/>
    <cellStyle name="Normal 7 9" xfId="223"/>
    <cellStyle name="Normal 8" xfId="224"/>
    <cellStyle name="Normal 9" xfId="225"/>
    <cellStyle name="Normal 9 2" xfId="226"/>
    <cellStyle name="Normal 9 3" xfId="227"/>
    <cellStyle name="Notas 2" xfId="228"/>
    <cellStyle name="Porcentaje 2" xfId="229"/>
    <cellStyle name="Porcentual 2" xfId="230"/>
    <cellStyle name="Total 10" xfId="231"/>
    <cellStyle name="Total 11" xfId="232"/>
    <cellStyle name="Total 12" xfId="233"/>
    <cellStyle name="Total 13" xfId="234"/>
    <cellStyle name="Total 14" xfId="235"/>
    <cellStyle name="Total 2" xfId="236"/>
    <cellStyle name="Total 3" xfId="237"/>
    <cellStyle name="Total 4" xfId="238"/>
    <cellStyle name="Total 5" xfId="239"/>
    <cellStyle name="Total 6" xfId="240"/>
    <cellStyle name="Total 7" xfId="241"/>
    <cellStyle name="Total 8" xfId="242"/>
    <cellStyle name="Total 9" xfId="24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AIE_GTO_FICUENCA_2T_18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AI"/>
    </sheetNames>
    <sheetDataSet>
      <sheetData sheetId="0">
        <row r="56">
          <cell r="F56">
            <v>3233755.55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N59"/>
  <sheetViews>
    <sheetView showGridLines="0" tabSelected="1" topLeftCell="A19" zoomScale="85" zoomScaleNormal="85" workbookViewId="0">
      <selection activeCell="F43" sqref="F43"/>
    </sheetView>
  </sheetViews>
  <sheetFormatPr baseColWidth="10" defaultRowHeight="12.75"/>
  <cols>
    <col min="1" max="1" width="2.28515625" style="2" customWidth="1"/>
    <col min="2" max="2" width="3.28515625" style="1" customWidth="1"/>
    <col min="3" max="3" width="52.5703125" style="1" customWidth="1"/>
    <col min="4" max="4" width="15.28515625" style="1" customWidth="1"/>
    <col min="5" max="5" width="14.7109375" style="1" customWidth="1"/>
    <col min="6" max="6" width="16.140625" style="1" customWidth="1"/>
    <col min="7" max="7" width="15.140625" style="1" customWidth="1"/>
    <col min="8" max="9" width="12.7109375" style="1" customWidth="1"/>
    <col min="10" max="10" width="13.140625" style="1" bestFit="1" customWidth="1"/>
    <col min="11" max="11" width="13.7109375" style="1" customWidth="1"/>
    <col min="12" max="12" width="2.7109375" style="2" customWidth="1"/>
    <col min="13" max="13" width="11.42578125" style="1"/>
    <col min="14" max="14" width="13.140625" style="1" bestFit="1" customWidth="1"/>
    <col min="15" max="16384" width="11.42578125" style="1"/>
  </cols>
  <sheetData>
    <row r="1" spans="2:11" s="1" customFormat="1">
      <c r="B1" s="37"/>
      <c r="C1" s="41" t="s">
        <v>26</v>
      </c>
      <c r="D1" s="40" t="s">
        <v>25</v>
      </c>
      <c r="E1" s="39"/>
      <c r="F1" s="39"/>
      <c r="G1" s="39"/>
      <c r="H1" s="38"/>
      <c r="I1" s="38"/>
      <c r="J1" s="37"/>
      <c r="K1" s="37"/>
    </row>
    <row r="2" spans="2:11" s="1" customFormat="1">
      <c r="B2" s="32" t="s">
        <v>29</v>
      </c>
      <c r="C2" s="32"/>
      <c r="D2" s="32"/>
      <c r="E2" s="32"/>
      <c r="F2" s="32"/>
      <c r="G2" s="32"/>
      <c r="H2" s="32"/>
      <c r="I2" s="32"/>
      <c r="J2" s="32"/>
      <c r="K2" s="32"/>
    </row>
    <row r="3" spans="2:11" s="1" customFormat="1">
      <c r="B3" s="32" t="s">
        <v>28</v>
      </c>
      <c r="C3" s="32"/>
      <c r="D3" s="32"/>
      <c r="E3" s="32"/>
      <c r="F3" s="32"/>
      <c r="G3" s="32"/>
      <c r="H3" s="32"/>
      <c r="I3" s="32"/>
      <c r="J3" s="32"/>
      <c r="K3" s="32"/>
    </row>
    <row r="4" spans="2:11" s="1" customFormat="1">
      <c r="B4" s="32" t="s">
        <v>27</v>
      </c>
      <c r="C4" s="32"/>
      <c r="D4" s="32"/>
      <c r="E4" s="32"/>
      <c r="F4" s="32"/>
      <c r="G4" s="32"/>
      <c r="H4" s="32"/>
      <c r="I4" s="32"/>
      <c r="J4" s="32"/>
      <c r="K4" s="32"/>
    </row>
    <row r="5" spans="2:11" s="1" customFormat="1">
      <c r="B5" s="2"/>
      <c r="C5" s="2"/>
      <c r="D5" s="2"/>
      <c r="E5" s="2"/>
      <c r="F5" s="2"/>
      <c r="G5" s="2"/>
      <c r="H5" s="2"/>
      <c r="I5" s="2"/>
      <c r="J5" s="2"/>
      <c r="K5" s="2"/>
    </row>
    <row r="6" spans="2:11" s="1" customFormat="1">
      <c r="B6" s="26" t="s">
        <v>24</v>
      </c>
      <c r="C6" s="26"/>
      <c r="D6" s="27" t="s">
        <v>23</v>
      </c>
      <c r="E6" s="27"/>
      <c r="F6" s="27"/>
      <c r="G6" s="27"/>
      <c r="H6" s="27"/>
      <c r="I6" s="27"/>
      <c r="J6" s="27"/>
      <c r="K6" s="27" t="s">
        <v>22</v>
      </c>
    </row>
    <row r="7" spans="2:11" s="1" customFormat="1" ht="25.5">
      <c r="B7" s="26"/>
      <c r="C7" s="26"/>
      <c r="D7" s="25" t="s">
        <v>21</v>
      </c>
      <c r="E7" s="25" t="s">
        <v>20</v>
      </c>
      <c r="F7" s="25" t="s">
        <v>19</v>
      </c>
      <c r="G7" s="25" t="s">
        <v>18</v>
      </c>
      <c r="H7" s="25" t="s">
        <v>17</v>
      </c>
      <c r="I7" s="25" t="s">
        <v>16</v>
      </c>
      <c r="J7" s="25" t="s">
        <v>15</v>
      </c>
      <c r="K7" s="27"/>
    </row>
    <row r="8" spans="2:11" s="1" customFormat="1">
      <c r="B8" s="26"/>
      <c r="C8" s="26"/>
      <c r="D8" s="25">
        <v>1</v>
      </c>
      <c r="E8" s="25">
        <v>2</v>
      </c>
      <c r="F8" s="25" t="s">
        <v>14</v>
      </c>
      <c r="G8" s="25">
        <v>4</v>
      </c>
      <c r="H8" s="25">
        <v>5</v>
      </c>
      <c r="I8" s="25">
        <v>6</v>
      </c>
      <c r="J8" s="25">
        <v>7</v>
      </c>
      <c r="K8" s="25" t="s">
        <v>13</v>
      </c>
    </row>
    <row r="9" spans="2:11" s="1" customFormat="1">
      <c r="B9" s="24"/>
      <c r="C9" s="23"/>
      <c r="D9" s="22"/>
      <c r="E9" s="22"/>
      <c r="F9" s="22"/>
      <c r="G9" s="22"/>
      <c r="H9" s="22"/>
      <c r="I9" s="22"/>
      <c r="J9" s="22"/>
      <c r="K9" s="22"/>
    </row>
    <row r="10" spans="2:11" s="1" customFormat="1" ht="25.5">
      <c r="B10" s="19"/>
      <c r="C10" s="36" t="s">
        <v>36</v>
      </c>
      <c r="D10" s="20">
        <v>0</v>
      </c>
      <c r="E10" s="21">
        <f>+[1]EAI!F56</f>
        <v>3233755.55</v>
      </c>
      <c r="F10" s="20">
        <f>+D10+E10</f>
        <v>3233755.55</v>
      </c>
      <c r="G10" s="20">
        <v>645693.98</v>
      </c>
      <c r="H10" s="20">
        <v>597253.98</v>
      </c>
      <c r="I10" s="20">
        <v>586022.98</v>
      </c>
      <c r="J10" s="20">
        <v>586022.98</v>
      </c>
      <c r="K10" s="20">
        <f>+F10-H10</f>
        <v>2636501.5699999998</v>
      </c>
    </row>
    <row r="11" spans="2:11" s="1" customFormat="1">
      <c r="B11" s="16"/>
      <c r="C11" s="15"/>
      <c r="D11" s="14"/>
      <c r="E11" s="14"/>
      <c r="F11" s="14"/>
      <c r="G11" s="14"/>
      <c r="H11" s="14"/>
      <c r="I11" s="14"/>
      <c r="J11" s="14"/>
      <c r="K11" s="14"/>
    </row>
    <row r="12" spans="2:11" s="1" customFormat="1">
      <c r="B12" s="13"/>
      <c r="C12" s="12" t="s">
        <v>5</v>
      </c>
      <c r="D12" s="11">
        <f>SUM(D10:D10)</f>
        <v>0</v>
      </c>
      <c r="E12" s="11">
        <f>SUM(E10:E10)</f>
        <v>3233755.55</v>
      </c>
      <c r="F12" s="11">
        <f>SUM(F10:F10)</f>
        <v>3233755.55</v>
      </c>
      <c r="G12" s="11">
        <f>SUM(G10:G10)</f>
        <v>645693.98</v>
      </c>
      <c r="H12" s="11">
        <f>SUM(H10:H10)</f>
        <v>597253.98</v>
      </c>
      <c r="I12" s="11">
        <f>SUM(I10:I10)</f>
        <v>586022.98</v>
      </c>
      <c r="J12" s="11">
        <f>SUM(J10:J10)</f>
        <v>586022.98</v>
      </c>
      <c r="K12" s="11">
        <f>SUM(K10:K10)</f>
        <v>2636501.5699999998</v>
      </c>
    </row>
    <row r="13" spans="2:11" s="1" customFormat="1">
      <c r="B13" s="2"/>
      <c r="C13" s="2"/>
      <c r="D13" s="2"/>
      <c r="E13" s="2"/>
      <c r="F13" s="2"/>
      <c r="G13" s="2"/>
      <c r="H13" s="2"/>
      <c r="I13" s="2"/>
      <c r="J13" s="2"/>
      <c r="K13" s="2"/>
    </row>
    <row r="15" spans="2:11" s="1" customFormat="1">
      <c r="B15" s="32" t="s">
        <v>35</v>
      </c>
      <c r="C15" s="32"/>
      <c r="D15" s="32"/>
      <c r="E15" s="32"/>
      <c r="F15" s="32"/>
      <c r="G15" s="32"/>
      <c r="H15" s="32"/>
      <c r="I15" s="32"/>
      <c r="J15" s="32"/>
      <c r="K15" s="32"/>
    </row>
    <row r="16" spans="2:11" s="1" customFormat="1">
      <c r="B16" s="32" t="s">
        <v>29</v>
      </c>
      <c r="C16" s="32"/>
      <c r="D16" s="32"/>
      <c r="E16" s="32"/>
      <c r="F16" s="32"/>
      <c r="G16" s="32"/>
      <c r="H16" s="32"/>
      <c r="I16" s="32"/>
      <c r="J16" s="32"/>
      <c r="K16" s="32"/>
    </row>
    <row r="17" spans="2:11" s="1" customFormat="1">
      <c r="B17" s="32" t="s">
        <v>28</v>
      </c>
      <c r="C17" s="32"/>
      <c r="D17" s="32"/>
      <c r="E17" s="32"/>
      <c r="F17" s="32"/>
      <c r="G17" s="32"/>
      <c r="H17" s="32"/>
      <c r="I17" s="32"/>
      <c r="J17" s="32"/>
      <c r="K17" s="32"/>
    </row>
    <row r="18" spans="2:11" s="1" customFormat="1">
      <c r="B18" s="32" t="s">
        <v>27</v>
      </c>
      <c r="C18" s="32"/>
      <c r="D18" s="32"/>
      <c r="E18" s="32"/>
      <c r="F18" s="32"/>
      <c r="G18" s="32"/>
      <c r="H18" s="32"/>
      <c r="I18" s="32"/>
      <c r="J18" s="32"/>
      <c r="K18" s="32"/>
    </row>
    <row r="19" spans="2:11" s="1" customFormat="1">
      <c r="B19" s="2"/>
      <c r="C19" s="2"/>
      <c r="D19" s="2"/>
      <c r="E19" s="2"/>
      <c r="F19" s="2"/>
      <c r="G19" s="2"/>
      <c r="H19" s="2"/>
      <c r="I19" s="2"/>
      <c r="J19" s="2"/>
      <c r="K19" s="2"/>
    </row>
    <row r="20" spans="2:11" s="1" customFormat="1">
      <c r="B20" s="26" t="s">
        <v>24</v>
      </c>
      <c r="C20" s="26"/>
      <c r="D20" s="27" t="s">
        <v>23</v>
      </c>
      <c r="E20" s="27"/>
      <c r="F20" s="27"/>
      <c r="G20" s="27"/>
      <c r="H20" s="27"/>
      <c r="I20" s="27"/>
      <c r="J20" s="27"/>
      <c r="K20" s="27" t="s">
        <v>22</v>
      </c>
    </row>
    <row r="21" spans="2:11" s="1" customFormat="1" ht="25.5">
      <c r="B21" s="26"/>
      <c r="C21" s="26"/>
      <c r="D21" s="25" t="s">
        <v>21</v>
      </c>
      <c r="E21" s="25" t="s">
        <v>20</v>
      </c>
      <c r="F21" s="25" t="s">
        <v>19</v>
      </c>
      <c r="G21" s="25" t="s">
        <v>18</v>
      </c>
      <c r="H21" s="25" t="s">
        <v>17</v>
      </c>
      <c r="I21" s="25" t="s">
        <v>16</v>
      </c>
      <c r="J21" s="25" t="s">
        <v>15</v>
      </c>
      <c r="K21" s="27"/>
    </row>
    <row r="22" spans="2:11" s="1" customFormat="1">
      <c r="B22" s="26"/>
      <c r="C22" s="26"/>
      <c r="D22" s="25">
        <v>1</v>
      </c>
      <c r="E22" s="25">
        <v>2</v>
      </c>
      <c r="F22" s="25" t="s">
        <v>14</v>
      </c>
      <c r="G22" s="25">
        <v>4</v>
      </c>
      <c r="H22" s="25">
        <v>5</v>
      </c>
      <c r="I22" s="25">
        <v>6</v>
      </c>
      <c r="J22" s="25">
        <v>7</v>
      </c>
      <c r="K22" s="25" t="s">
        <v>13</v>
      </c>
    </row>
    <row r="23" spans="2:11" s="1" customFormat="1">
      <c r="B23" s="24"/>
      <c r="C23" s="23"/>
      <c r="D23" s="22"/>
      <c r="E23" s="22"/>
      <c r="F23" s="22"/>
      <c r="G23" s="22"/>
      <c r="H23" s="22"/>
      <c r="I23" s="22"/>
      <c r="J23" s="22"/>
      <c r="K23" s="22"/>
    </row>
    <row r="24" spans="2:11" s="1" customFormat="1">
      <c r="B24" s="35"/>
      <c r="C24" s="18" t="s">
        <v>34</v>
      </c>
      <c r="D24" s="34">
        <v>0</v>
      </c>
      <c r="E24" s="34">
        <v>0</v>
      </c>
      <c r="F24" s="34">
        <f>+D24+E24</f>
        <v>0</v>
      </c>
      <c r="G24" s="34">
        <v>0</v>
      </c>
      <c r="H24" s="34">
        <v>0</v>
      </c>
      <c r="I24" s="34">
        <v>0</v>
      </c>
      <c r="J24" s="34">
        <v>0</v>
      </c>
      <c r="K24" s="34">
        <f>+F24-H24</f>
        <v>0</v>
      </c>
    </row>
    <row r="25" spans="2:11" s="1" customFormat="1">
      <c r="B25" s="19"/>
      <c r="C25" s="33" t="s">
        <v>33</v>
      </c>
      <c r="D25" s="17">
        <v>0</v>
      </c>
      <c r="E25" s="17">
        <v>0</v>
      </c>
      <c r="F25" s="17">
        <f>+D25+E25</f>
        <v>0</v>
      </c>
      <c r="G25" s="17">
        <v>0</v>
      </c>
      <c r="H25" s="17">
        <v>0</v>
      </c>
      <c r="I25" s="17">
        <v>0</v>
      </c>
      <c r="J25" s="17">
        <v>0</v>
      </c>
      <c r="K25" s="17">
        <f>+F25-H25</f>
        <v>0</v>
      </c>
    </row>
    <row r="26" spans="2:11" s="1" customFormat="1">
      <c r="B26" s="19"/>
      <c r="C26" s="33" t="s">
        <v>32</v>
      </c>
      <c r="D26" s="17">
        <v>0</v>
      </c>
      <c r="E26" s="17">
        <v>0</v>
      </c>
      <c r="F26" s="17">
        <v>0</v>
      </c>
      <c r="G26" s="17">
        <v>0</v>
      </c>
      <c r="H26" s="17">
        <v>0</v>
      </c>
      <c r="I26" s="17">
        <v>0</v>
      </c>
      <c r="J26" s="17">
        <v>0</v>
      </c>
      <c r="K26" s="17">
        <v>0</v>
      </c>
    </row>
    <row r="27" spans="2:11" s="1" customFormat="1">
      <c r="B27" s="19"/>
      <c r="C27" s="33" t="s">
        <v>31</v>
      </c>
      <c r="D27" s="17">
        <v>0</v>
      </c>
      <c r="E27" s="17">
        <v>0</v>
      </c>
      <c r="F27" s="17">
        <v>0</v>
      </c>
      <c r="G27" s="17">
        <v>0</v>
      </c>
      <c r="H27" s="17">
        <v>0</v>
      </c>
      <c r="I27" s="17">
        <v>0</v>
      </c>
      <c r="J27" s="17">
        <v>0</v>
      </c>
      <c r="K27" s="17">
        <v>0</v>
      </c>
    </row>
    <row r="28" spans="2:11" s="1" customFormat="1">
      <c r="B28" s="16"/>
      <c r="C28" s="15"/>
      <c r="D28" s="14"/>
      <c r="E28" s="14"/>
      <c r="F28" s="14"/>
      <c r="G28" s="14"/>
      <c r="H28" s="14"/>
      <c r="I28" s="14"/>
      <c r="J28" s="14"/>
      <c r="K28" s="14"/>
    </row>
    <row r="29" spans="2:11" s="1" customFormat="1">
      <c r="B29" s="13"/>
      <c r="C29" s="12" t="s">
        <v>5</v>
      </c>
      <c r="D29" s="11">
        <f>SUM(D24:D27)</f>
        <v>0</v>
      </c>
      <c r="E29" s="11">
        <f>SUM(E24:E27)</f>
        <v>0</v>
      </c>
      <c r="F29" s="11">
        <f>SUM(F24:F27)</f>
        <v>0</v>
      </c>
      <c r="G29" s="11">
        <f>SUM(G24:G27)</f>
        <v>0</v>
      </c>
      <c r="H29" s="11">
        <f>SUM(H24:H27)</f>
        <v>0</v>
      </c>
      <c r="I29" s="11">
        <f>SUM(I24:I27)</f>
        <v>0</v>
      </c>
      <c r="J29" s="11">
        <f>SUM(J24:J27)</f>
        <v>0</v>
      </c>
      <c r="K29" s="11">
        <f>SUM(K24:K27)</f>
        <v>0</v>
      </c>
    </row>
    <row r="31" spans="2:11" s="1" customFormat="1">
      <c r="B31" s="32" t="s">
        <v>30</v>
      </c>
      <c r="C31" s="32"/>
      <c r="D31" s="32"/>
      <c r="E31" s="32"/>
      <c r="F31" s="32"/>
      <c r="G31" s="32"/>
      <c r="H31" s="32"/>
      <c r="I31" s="32"/>
      <c r="J31" s="32"/>
      <c r="K31" s="32"/>
    </row>
    <row r="32" spans="2:11" s="1" customFormat="1">
      <c r="B32" s="32" t="s">
        <v>29</v>
      </c>
      <c r="C32" s="32"/>
      <c r="D32" s="32"/>
      <c r="E32" s="32"/>
      <c r="F32" s="32"/>
      <c r="G32" s="32"/>
      <c r="H32" s="32"/>
      <c r="I32" s="32"/>
      <c r="J32" s="32"/>
      <c r="K32" s="32"/>
    </row>
    <row r="33" spans="2:11" s="1" customFormat="1">
      <c r="B33" s="32" t="s">
        <v>28</v>
      </c>
      <c r="C33" s="32"/>
      <c r="D33" s="32"/>
      <c r="E33" s="32"/>
      <c r="F33" s="32"/>
      <c r="G33" s="32"/>
      <c r="H33" s="32"/>
      <c r="I33" s="32"/>
      <c r="J33" s="32"/>
      <c r="K33" s="32"/>
    </row>
    <row r="34" spans="2:11" s="1" customFormat="1">
      <c r="B34" s="32" t="s">
        <v>27</v>
      </c>
      <c r="C34" s="32"/>
      <c r="D34" s="32"/>
      <c r="E34" s="32"/>
      <c r="F34" s="32"/>
      <c r="G34" s="32"/>
      <c r="H34" s="32"/>
      <c r="I34" s="32"/>
      <c r="J34" s="32"/>
      <c r="K34" s="32"/>
    </row>
    <row r="36" spans="2:11" s="2" customFormat="1">
      <c r="C36" s="31" t="s">
        <v>26</v>
      </c>
      <c r="D36" s="30" t="s">
        <v>25</v>
      </c>
      <c r="E36" s="29"/>
      <c r="F36" s="29"/>
      <c r="G36" s="29"/>
      <c r="H36" s="28"/>
      <c r="I36" s="28"/>
      <c r="J36" s="28"/>
      <c r="K36" s="28"/>
    </row>
    <row r="37" spans="2:11" s="2" customFormat="1"/>
    <row r="38" spans="2:11" s="1" customFormat="1">
      <c r="B38" s="26" t="s">
        <v>24</v>
      </c>
      <c r="C38" s="26"/>
      <c r="D38" s="27" t="s">
        <v>23</v>
      </c>
      <c r="E38" s="27"/>
      <c r="F38" s="27"/>
      <c r="G38" s="27"/>
      <c r="H38" s="27"/>
      <c r="I38" s="27"/>
      <c r="J38" s="27"/>
      <c r="K38" s="27" t="s">
        <v>22</v>
      </c>
    </row>
    <row r="39" spans="2:11" s="1" customFormat="1" ht="25.5">
      <c r="B39" s="26"/>
      <c r="C39" s="26"/>
      <c r="D39" s="25" t="s">
        <v>21</v>
      </c>
      <c r="E39" s="25" t="s">
        <v>20</v>
      </c>
      <c r="F39" s="25" t="s">
        <v>19</v>
      </c>
      <c r="G39" s="25" t="s">
        <v>18</v>
      </c>
      <c r="H39" s="25" t="s">
        <v>17</v>
      </c>
      <c r="I39" s="25" t="s">
        <v>16</v>
      </c>
      <c r="J39" s="25" t="s">
        <v>15</v>
      </c>
      <c r="K39" s="27"/>
    </row>
    <row r="40" spans="2:11" s="1" customFormat="1">
      <c r="B40" s="26"/>
      <c r="C40" s="26"/>
      <c r="D40" s="25">
        <v>1</v>
      </c>
      <c r="E40" s="25">
        <v>2</v>
      </c>
      <c r="F40" s="25" t="s">
        <v>14</v>
      </c>
      <c r="G40" s="25">
        <v>4</v>
      </c>
      <c r="H40" s="25">
        <v>5</v>
      </c>
      <c r="I40" s="25">
        <v>6</v>
      </c>
      <c r="J40" s="25">
        <v>7</v>
      </c>
      <c r="K40" s="25" t="s">
        <v>13</v>
      </c>
    </row>
    <row r="41" spans="2:11" s="1" customFormat="1">
      <c r="B41" s="24"/>
      <c r="C41" s="23"/>
      <c r="D41" s="22"/>
      <c r="E41" s="22"/>
      <c r="F41" s="22"/>
      <c r="G41" s="22"/>
      <c r="H41" s="22"/>
      <c r="I41" s="22"/>
      <c r="J41" s="22"/>
      <c r="K41" s="22"/>
    </row>
    <row r="42" spans="2:11" s="1" customFormat="1" ht="25.5">
      <c r="B42" s="19"/>
      <c r="C42" s="18" t="s">
        <v>12</v>
      </c>
      <c r="D42" s="20">
        <v>0</v>
      </c>
      <c r="E42" s="21">
        <f>+E10</f>
        <v>3233755.55</v>
      </c>
      <c r="F42" s="20">
        <f>+D42+E42</f>
        <v>3233755.55</v>
      </c>
      <c r="G42" s="20">
        <f>+G10</f>
        <v>645693.98</v>
      </c>
      <c r="H42" s="20">
        <f>+H10</f>
        <v>597253.98</v>
      </c>
      <c r="I42" s="20">
        <f>+I10</f>
        <v>586022.98</v>
      </c>
      <c r="J42" s="20">
        <f>+J10</f>
        <v>586022.98</v>
      </c>
      <c r="K42" s="20">
        <f>+F42-H42</f>
        <v>2636501.5699999998</v>
      </c>
    </row>
    <row r="43" spans="2:11" s="1" customFormat="1">
      <c r="B43" s="19"/>
      <c r="C43" s="18" t="s">
        <v>11</v>
      </c>
      <c r="D43" s="17">
        <v>0</v>
      </c>
      <c r="E43" s="17">
        <v>0</v>
      </c>
      <c r="F43" s="17">
        <f>+D43+E43</f>
        <v>0</v>
      </c>
      <c r="G43" s="17">
        <v>0</v>
      </c>
      <c r="H43" s="17">
        <v>0</v>
      </c>
      <c r="I43" s="17">
        <v>0</v>
      </c>
      <c r="J43" s="17">
        <v>0</v>
      </c>
      <c r="K43" s="17">
        <f>+F43-H43</f>
        <v>0</v>
      </c>
    </row>
    <row r="44" spans="2:11" s="1" customFormat="1" ht="25.5">
      <c r="B44" s="19"/>
      <c r="C44" s="18" t="s">
        <v>10</v>
      </c>
      <c r="D44" s="17">
        <v>0</v>
      </c>
      <c r="E44" s="17">
        <v>0</v>
      </c>
      <c r="F44" s="17">
        <f>+D44+E44</f>
        <v>0</v>
      </c>
      <c r="G44" s="17">
        <v>0</v>
      </c>
      <c r="H44" s="17">
        <v>0</v>
      </c>
      <c r="I44" s="17">
        <v>0</v>
      </c>
      <c r="J44" s="17">
        <v>0</v>
      </c>
      <c r="K44" s="17">
        <f>+F44-H44</f>
        <v>0</v>
      </c>
    </row>
    <row r="45" spans="2:11" s="1" customFormat="1" ht="25.5">
      <c r="B45" s="19"/>
      <c r="C45" s="18" t="s">
        <v>9</v>
      </c>
      <c r="D45" s="17">
        <v>0</v>
      </c>
      <c r="E45" s="17">
        <v>0</v>
      </c>
      <c r="F45" s="17">
        <f>+D45+E45</f>
        <v>0</v>
      </c>
      <c r="G45" s="17">
        <v>0</v>
      </c>
      <c r="H45" s="17">
        <v>0</v>
      </c>
      <c r="I45" s="17">
        <v>0</v>
      </c>
      <c r="J45" s="17">
        <v>0</v>
      </c>
      <c r="K45" s="17">
        <f>+F45-H45</f>
        <v>0</v>
      </c>
    </row>
    <row r="46" spans="2:11" s="1" customFormat="1" ht="25.5">
      <c r="B46" s="19"/>
      <c r="C46" s="18" t="s">
        <v>8</v>
      </c>
      <c r="D46" s="17">
        <v>0</v>
      </c>
      <c r="E46" s="17">
        <v>0</v>
      </c>
      <c r="F46" s="17">
        <f>+D46+E46</f>
        <v>0</v>
      </c>
      <c r="G46" s="17">
        <v>0</v>
      </c>
      <c r="H46" s="17">
        <v>0</v>
      </c>
      <c r="I46" s="17">
        <v>0</v>
      </c>
      <c r="J46" s="17">
        <v>0</v>
      </c>
      <c r="K46" s="17">
        <f>+F46-H46</f>
        <v>0</v>
      </c>
    </row>
    <row r="47" spans="2:11" s="1" customFormat="1" ht="25.5">
      <c r="B47" s="19"/>
      <c r="C47" s="18" t="s">
        <v>7</v>
      </c>
      <c r="D47" s="17">
        <v>0</v>
      </c>
      <c r="E47" s="17">
        <v>0</v>
      </c>
      <c r="F47" s="17">
        <f>+D47+E47</f>
        <v>0</v>
      </c>
      <c r="G47" s="17">
        <v>0</v>
      </c>
      <c r="H47" s="17">
        <v>0</v>
      </c>
      <c r="I47" s="17">
        <v>0</v>
      </c>
      <c r="J47" s="17">
        <v>0</v>
      </c>
      <c r="K47" s="17">
        <f>+F47-H47</f>
        <v>0</v>
      </c>
    </row>
    <row r="48" spans="2:11" s="1" customFormat="1" ht="25.5">
      <c r="B48" s="19"/>
      <c r="C48" s="18" t="s">
        <v>6</v>
      </c>
      <c r="D48" s="17">
        <v>0</v>
      </c>
      <c r="E48" s="17">
        <v>0</v>
      </c>
      <c r="F48" s="17">
        <f>+D48+E48</f>
        <v>0</v>
      </c>
      <c r="G48" s="17">
        <v>0</v>
      </c>
      <c r="H48" s="17">
        <v>0</v>
      </c>
      <c r="I48" s="17">
        <v>0</v>
      </c>
      <c r="J48" s="17">
        <v>0</v>
      </c>
      <c r="K48" s="17">
        <f>+F48-H48</f>
        <v>0</v>
      </c>
    </row>
    <row r="49" spans="1:14">
      <c r="B49" s="16"/>
      <c r="C49" s="15"/>
      <c r="D49" s="14"/>
      <c r="E49" s="14"/>
      <c r="F49" s="14"/>
      <c r="G49" s="14"/>
      <c r="H49" s="14"/>
      <c r="I49" s="14"/>
      <c r="J49" s="14"/>
      <c r="K49" s="14"/>
    </row>
    <row r="50" spans="1:14" s="9" customFormat="1">
      <c r="A50" s="10"/>
      <c r="B50" s="13"/>
      <c r="C50" s="12" t="s">
        <v>5</v>
      </c>
      <c r="D50" s="11">
        <f>SUM(D42:D48)</f>
        <v>0</v>
      </c>
      <c r="E50" s="11">
        <f>SUM(E42:E48)</f>
        <v>3233755.55</v>
      </c>
      <c r="F50" s="11">
        <f>SUM(F42:F48)</f>
        <v>3233755.55</v>
      </c>
      <c r="G50" s="11">
        <f>SUM(G42:G48)</f>
        <v>645693.98</v>
      </c>
      <c r="H50" s="11">
        <f>SUM(H42:H48)</f>
        <v>597253.98</v>
      </c>
      <c r="I50" s="11">
        <f>SUM(I42:I48)</f>
        <v>586022.98</v>
      </c>
      <c r="J50" s="11">
        <f>SUM(J42:J48)</f>
        <v>586022.98</v>
      </c>
      <c r="K50" s="11">
        <f>SUM(K42:K48)</f>
        <v>2636501.5699999998</v>
      </c>
      <c r="L50" s="10"/>
    </row>
    <row r="51" spans="1:14">
      <c r="B51" s="2"/>
      <c r="C51" s="2"/>
      <c r="D51" s="2"/>
      <c r="E51" s="2"/>
      <c r="F51" s="2"/>
      <c r="G51" s="2"/>
      <c r="H51" s="2"/>
      <c r="I51" s="2"/>
      <c r="J51" s="2"/>
      <c r="K51" s="2"/>
      <c r="N51" s="8"/>
    </row>
    <row r="52" spans="1:14">
      <c r="B52" s="7" t="s">
        <v>4</v>
      </c>
      <c r="F52" s="2"/>
      <c r="G52" s="2"/>
      <c r="H52" s="2"/>
      <c r="I52" s="2"/>
      <c r="J52" s="2"/>
      <c r="K52" s="2"/>
    </row>
    <row r="53" spans="1:14">
      <c r="B53" s="2"/>
      <c r="C53" s="2"/>
      <c r="D53" s="2"/>
      <c r="E53" s="2"/>
      <c r="F53" s="2"/>
      <c r="G53" s="2"/>
      <c r="H53" s="2"/>
      <c r="I53" s="2"/>
      <c r="J53" s="2"/>
      <c r="K53" s="2"/>
    </row>
    <row r="54" spans="1:14">
      <c r="B54" s="2"/>
      <c r="C54" s="2"/>
      <c r="D54" s="2"/>
      <c r="E54" s="2"/>
      <c r="F54" s="2"/>
      <c r="G54" s="2"/>
      <c r="H54" s="2"/>
      <c r="I54" s="2"/>
      <c r="J54" s="2"/>
      <c r="K54" s="2"/>
    </row>
    <row r="55" spans="1:14">
      <c r="B55" s="2"/>
      <c r="C55" s="2"/>
      <c r="D55" s="2"/>
      <c r="E55" s="2"/>
      <c r="F55" s="2"/>
      <c r="G55" s="2"/>
      <c r="H55" s="2"/>
      <c r="I55" s="2"/>
      <c r="J55" s="2"/>
      <c r="K55" s="2"/>
    </row>
    <row r="56" spans="1:14">
      <c r="B56" s="2"/>
      <c r="C56" s="2"/>
      <c r="D56" s="2"/>
      <c r="E56" s="2"/>
      <c r="F56" s="2"/>
      <c r="G56" s="2"/>
      <c r="H56" s="2"/>
      <c r="I56" s="2"/>
      <c r="J56" s="2"/>
      <c r="K56" s="2"/>
    </row>
    <row r="57" spans="1:14">
      <c r="B57" s="2"/>
      <c r="C57" s="6"/>
      <c r="D57" s="2"/>
      <c r="E57" s="2"/>
      <c r="F57" s="6"/>
      <c r="G57" s="6"/>
      <c r="H57" s="6"/>
      <c r="I57" s="6"/>
      <c r="J57" s="6"/>
      <c r="K57" s="6"/>
    </row>
    <row r="58" spans="1:14">
      <c r="C58" s="4" t="s">
        <v>3</v>
      </c>
      <c r="F58" s="5" t="s">
        <v>2</v>
      </c>
      <c r="G58" s="5"/>
      <c r="H58" s="5"/>
      <c r="I58" s="5"/>
      <c r="J58" s="5"/>
      <c r="K58" s="5"/>
    </row>
    <row r="59" spans="1:14">
      <c r="C59" s="4" t="s">
        <v>1</v>
      </c>
      <c r="F59" s="3" t="s">
        <v>0</v>
      </c>
      <c r="G59" s="3"/>
      <c r="H59" s="3"/>
      <c r="I59" s="3"/>
      <c r="J59" s="3"/>
      <c r="K59" s="3"/>
    </row>
  </sheetData>
  <mergeCells count="22">
    <mergeCell ref="F59:K59"/>
    <mergeCell ref="F58:K58"/>
    <mergeCell ref="B38:C40"/>
    <mergeCell ref="D38:J38"/>
    <mergeCell ref="K38:K39"/>
    <mergeCell ref="K20:K21"/>
    <mergeCell ref="B2:K2"/>
    <mergeCell ref="B3:K3"/>
    <mergeCell ref="B4:K4"/>
    <mergeCell ref="B6:C8"/>
    <mergeCell ref="D6:J6"/>
    <mergeCell ref="K6:K7"/>
    <mergeCell ref="B31:K31"/>
    <mergeCell ref="B32:K32"/>
    <mergeCell ref="B33:K33"/>
    <mergeCell ref="B34:K34"/>
    <mergeCell ref="B15:K15"/>
    <mergeCell ref="B16:K16"/>
    <mergeCell ref="B17:K17"/>
    <mergeCell ref="B18:K18"/>
    <mergeCell ref="B20:C22"/>
    <mergeCell ref="D20:J20"/>
  </mergeCells>
  <printOptions horizontalCentered="1" verticalCentered="1"/>
  <pageMargins left="0.70866141732283472" right="0.70866141732283472" top="0.39370078740157483" bottom="0.74803149606299213" header="0.31496062992125984" footer="0.31496062992125984"/>
  <pageSetup scale="6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CAdmon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2018-07-05T20:50:57Z</dcterms:created>
  <dcterms:modified xsi:type="dcterms:W3CDTF">2018-07-05T20:51:18Z</dcterms:modified>
</cp:coreProperties>
</file>