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_xlnm.Extract">[3]EGRESOS!#REF!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CONTABLE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">[2]TOTAL!#REF!</definedName>
    <definedName name="PRESUPUESTAL">[2]TOTAL!#REF!</definedName>
    <definedName name="REPORTO">#REF!</definedName>
    <definedName name="T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E49" i="1"/>
  <c r="F33"/>
  <c r="F49" s="1"/>
  <c r="E33"/>
  <c r="C33"/>
  <c r="C49" s="1"/>
  <c r="F14"/>
  <c r="C14"/>
  <c r="D12"/>
  <c r="D11"/>
  <c r="D10"/>
  <c r="G10" s="1"/>
  <c r="G9"/>
  <c r="D9"/>
  <c r="D8"/>
  <c r="G8" s="1"/>
  <c r="G7"/>
  <c r="D7"/>
  <c r="D6"/>
  <c r="G6" s="1"/>
  <c r="F5"/>
  <c r="E5"/>
  <c r="E14" s="1"/>
  <c r="D5"/>
  <c r="G5" s="1"/>
  <c r="C5"/>
  <c r="G14" l="1"/>
  <c r="D33"/>
  <c r="D14"/>
  <c r="D49" l="1"/>
  <c r="G33"/>
  <c r="G49" s="1"/>
</calcChain>
</file>

<file path=xl/sharedStrings.xml><?xml version="1.0" encoding="utf-8"?>
<sst xmlns="http://schemas.openxmlformats.org/spreadsheetml/2006/main" count="55" uniqueCount="37">
  <si>
    <t xml:space="preserve">Fideicomiso de Apoyo operativo al Consejo de Cuenca Lerma Chapala   &lt;&lt;FICUENCA&gt;&gt;
Estado Analítico del Ejercicio del Presupuesto de Egresos
Clasificación Administrativa
Del 01 de Enero al 31 de Marzo de 2025                                                                                                                                                                                                   (Cifras en Pesos) 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</si>
  <si>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</si>
  <si>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</si>
  <si>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</si>
  <si>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</si>
  <si>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</si>
  <si>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</si>
  <si>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</si>
  <si>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</si>
  <si>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Fideicomiso de Apoyo Operativo  al Consejo de Cuenca Lerma Chapala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</si>
  <si>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</si>
  <si>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</si>
  <si>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</si>
  <si>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</si>
  <si>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</si>
  <si>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</si>
  <si>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</si>
  <si>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</si>
  <si>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Fideicomiso de Apoyo operativo al Consejo de Cuenca Lerma Chapala   &lt;&lt;FICUENCA&gt;&gt;                                                                                                                                                                                          
Estado Analítico del Ejercicio del Presupuesto de Egresos
Clasificación Administrativa
Del 01 de Enero al 31 de Marzo de 2025                                                                                                                                                                                                 (Cifras en Pesos)</t>
  </si>
  <si>
    <t>Poder Ejecutivo</t>
  </si>
  <si>
    <t>Poder Legislativo</t>
  </si>
  <si>
    <t>Poder Judicial</t>
  </si>
  <si>
    <t>Órganos Autónomos</t>
  </si>
  <si>
    <t>Fideicomiso de Apoyo operativo al Consejo de Cuenca Lerma Chapala   &lt;&lt;FICUENCA&gt;&gt;                                                                                                                                                                                         
Estado Analítico del Ejercicio del Presupuesto de Egresos
Clasificación Administrativa
Del 01 de Enero al 31 de Marzo de 2025                                                                                                                                                                                                   (Cifras en Pesos)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</si>
  <si>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</si>
  <si>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</si>
  <si>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</si>
  <si>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</si>
  <si>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</si>
  <si>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</si>
  <si>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</si>
  <si>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Entidades Paramunicipales (en sus diferentes clasificaciones)</t>
  </si>
  <si>
    <t>“Bajo protesta de decir verdad declaramos que los Estados Financieros y sus notas, son razonablemente correctos y son responsabilidad del emisor”.</t>
  </si>
  <si>
    <t xml:space="preserve"> Ing. Marisol Suárez Correa                                                      Juan Lara Centeno</t>
  </si>
  <si>
    <t xml:space="preserve">                           Presidente del Comité Técnico                            Dirección de Control y Seguimiento de Fideicomisos 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</si>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</sst>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Protection="1">
      <protection locked="0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 applyProtection="1">
      <alignment horizontal="centerContinuous" vertical="center" wrapText="1"/>
      <protection locked="0"/>
    </xf>
    <xf numFmtId="0" fontId="6" fillId="2" borderId="5" xfId="2" applyFont="1" applyFill="1" applyBorder="1" applyAlignment="1" applyProtection="1">
      <alignment horizontal="centerContinuous" vertical="center" wrapText="1"/>
      <protection locked="0"/>
    </xf>
    <xf numFmtId="0" fontId="6" fillId="2" borderId="6" xfId="2" applyFont="1" applyFill="1" applyBorder="1" applyAlignment="1" applyProtection="1">
      <alignment horizontal="centerContinuous" vertical="center" wrapText="1"/>
      <protection locked="0"/>
    </xf>
    <xf numFmtId="0" fontId="6" fillId="2" borderId="8" xfId="2" applyFont="1" applyFill="1" applyBorder="1" applyAlignment="1">
      <alignment horizontal="center" vertical="center"/>
    </xf>
    <xf numFmtId="4" fontId="6" fillId="2" borderId="9" xfId="2" applyNumberFormat="1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justify" vertical="center" wrapText="1"/>
    </xf>
    <xf numFmtId="4" fontId="7" fillId="0" borderId="7" xfId="2" applyNumberFormat="1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left" indent="1"/>
      <protection locked="0"/>
    </xf>
    <xf numFmtId="3" fontId="7" fillId="0" borderId="11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0" fontId="8" fillId="0" borderId="5" xfId="0" applyFont="1" applyBorder="1" applyAlignment="1" applyProtection="1">
      <alignment horizontal="left" indent="1"/>
      <protection locked="0"/>
    </xf>
    <xf numFmtId="3" fontId="6" fillId="0" borderId="9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0" fontId="4" fillId="0" borderId="0" xfId="0" applyFont="1" applyAlignment="1" applyProtection="1">
      <alignment horizontal="left" wrapText="1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11" xfId="0" applyNumberFormat="1" applyBorder="1" applyProtection="1">
      <protection locked="0"/>
    </xf>
    <xf numFmtId="0" fontId="0" fillId="0" borderId="13" xfId="0" applyBorder="1" applyAlignment="1" applyProtection="1">
      <alignment horizontal="left" indent="1"/>
      <protection locked="0"/>
    </xf>
    <xf numFmtId="4" fontId="0" fillId="0" borderId="10" xfId="0" applyNumberFormat="1" applyBorder="1" applyProtection="1">
      <protection locked="0"/>
    </xf>
    <xf numFmtId="0" fontId="4" fillId="0" borderId="0" xfId="4" applyFont="1"/>
    <xf numFmtId="0" fontId="4" fillId="0" borderId="13" xfId="5" applyFont="1" applyBorder="1" applyAlignment="1" applyProtection="1">
      <alignment vertical="top"/>
      <protection locked="0"/>
    </xf>
    <xf numFmtId="0" fontId="4" fillId="0" borderId="0" xfId="5" applyFont="1" applyAlignment="1" applyProtection="1">
      <alignment vertical="top"/>
      <protection locked="0"/>
    </xf>
    <xf numFmtId="43" fontId="4" fillId="0" borderId="0" xfId="1" applyFont="1" applyProtection="1"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4" fontId="6" fillId="2" borderId="7" xfId="2" applyNumberFormat="1" applyFont="1" applyFill="1" applyBorder="1" applyAlignment="1">
      <alignment horizontal="center" vertical="center" wrapText="1"/>
    </xf>
    <xf numFmtId="4" fontId="6" fillId="2" borderId="10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</cellXfs>
  <cellStyles count="7">
    <cellStyle name="Millares" xfId="1" builtinId="3"/>
    <cellStyle name="Millares 17 3" xfId="6"/>
    <cellStyle name="Normal" xfId="0" builtinId="0"/>
    <cellStyle name="Normal 2 2" xfId="3"/>
    <cellStyle name="Normal 2 24" xfId="5"/>
    <cellStyle name="Normal 2 3 3" xfId="4"/>
    <cellStyle name="Normal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1009649</xdr:colOff>
      <xdr:row>20</xdr:row>
      <xdr:rowOff>142875</xdr:rowOff>
    </xdr:from>
    <xdr:to>
      <xdr:col>5</xdr:col>
      <xdr:colOff>28574</xdr:colOff>
      <xdr:row>26</xdr:row>
      <xdr:rowOff>142875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B4F2B7FB-1F10-4D3E-A5D1-34816500C254}"/>
            </a:ext>
          </a:extLst>
        </xdr:cNvPr>
        <xdr:cNvSpPr/>
      </xdr:nvSpPr>
      <xdr:spPr>
        <a:xfrm>
          <a:off x="4486274" y="5124450"/>
          <a:ext cx="3209925" cy="971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NO</a:t>
          </a:r>
          <a:r>
            <a:rPr lang="es-MX" sz="1400" baseline="0">
              <a:solidFill>
                <a:sysClr val="windowText" lastClr="000000"/>
              </a:solidFill>
            </a:rPr>
            <a:t> APLICA</a:t>
          </a:r>
        </a:p>
        <a:p>
          <a:pPr algn="ctr"/>
          <a:endParaRPr lang="es-MX" sz="1400">
            <a:solidFill>
              <a:sysClr val="windowText" lastClr="000000"/>
            </a:solidFill>
          </a:endParaRPr>
        </a:p>
        <a:p>
          <a:pPr algn="ctr"/>
          <a:endParaRPr lang="es-MX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A"/>
      <sheetName val="CTG"/>
      <sheetName val="COG"/>
      <sheetName val="CFG"/>
    </sheetNames>
    <sheetDataSet>
      <sheetData sheetId="0"/>
      <sheetData sheetId="1"/>
      <sheetData sheetId="2">
        <row r="76">
          <cell r="C76">
            <v>3422273.52</v>
          </cell>
          <cell r="D76">
            <v>3422273.52</v>
          </cell>
          <cell r="E76">
            <v>396050.82</v>
          </cell>
          <cell r="F76">
            <v>372100.82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showGridLines="0" tabSelected="1" zoomScaleNormal="100" workbookViewId="0">
      <selection activeCell="L30" sqref="L30"/>
    </sheetView>
  </sheetViews>
  <sheetFormatPr baseColWidth="10" defaultColWidth="12" defaultRowHeight="12.75"/>
  <cols>
    <col min="1" max="1" width="60.83203125" style="1" customWidth="1"/>
    <col min="2" max="2" width="18.33203125" style="1" customWidth="1"/>
    <col min="3" max="3" width="22.1640625" style="1" customWidth="1"/>
    <col min="4" max="7" width="18.33203125" style="1" customWidth="1"/>
    <col min="8" max="16384" width="12" style="1"/>
  </cols>
  <sheetData>
    <row r="1" spans="1:7" ht="81.75" customHeight="1">
      <c r="A1" s="32" t="s">
        <v>0</v>
      </c>
      <c r="B1" s="33"/>
      <c r="C1" s="33"/>
      <c r="D1" s="33"/>
      <c r="E1" s="33"/>
      <c r="F1" s="33"/>
      <c r="G1" s="34"/>
    </row>
    <row r="2" spans="1:7" ht="18" customHeight="1">
      <c r="A2" s="2"/>
      <c r="B2" s="3" t="s">
        <v>1</v>
      </c>
      <c r="C2" s="4"/>
      <c r="D2" s="4"/>
      <c r="E2" s="4"/>
      <c r="F2" s="5"/>
      <c r="G2" s="35" t="s">
        <v>2</v>
      </c>
    </row>
    <row r="3" spans="1:7" ht="36" customHeigh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6"/>
    </row>
    <row r="4" spans="1:7">
      <c r="A4" s="8"/>
      <c r="B4" s="9"/>
      <c r="C4" s="9"/>
      <c r="D4" s="9"/>
      <c r="E4" s="9"/>
      <c r="F4" s="9"/>
      <c r="G4" s="9"/>
    </row>
    <row r="5" spans="1:7">
      <c r="A5" s="10" t="s">
        <v>9</v>
      </c>
      <c r="B5" s="11">
        <v>0</v>
      </c>
      <c r="C5" s="11">
        <f>+[8]COG!D76</f>
        <v>3422273.52</v>
      </c>
      <c r="D5" s="11">
        <f>+B5+C5</f>
        <v>3422273.52</v>
      </c>
      <c r="E5" s="11">
        <f>+[8]COG!E76</f>
        <v>396050.82</v>
      </c>
      <c r="F5" s="11">
        <f>+[8]COG!F76</f>
        <v>372100.82</v>
      </c>
      <c r="G5" s="11">
        <f>+D5-E5</f>
        <v>3026222.7</v>
      </c>
    </row>
    <row r="6" spans="1:7">
      <c r="A6" s="10" t="s">
        <v>10</v>
      </c>
      <c r="B6" s="11">
        <v>0</v>
      </c>
      <c r="C6" s="11">
        <v>0</v>
      </c>
      <c r="D6" s="11">
        <f t="shared" ref="D6:D12" si="0">+B6+C6</f>
        <v>0</v>
      </c>
      <c r="E6" s="11">
        <v>0</v>
      </c>
      <c r="F6" s="11">
        <v>0</v>
      </c>
      <c r="G6" s="11">
        <f t="shared" ref="G6:G10" si="1">+D6-E6</f>
        <v>0</v>
      </c>
    </row>
    <row r="7" spans="1:7">
      <c r="A7" s="10" t="s">
        <v>11</v>
      </c>
      <c r="B7" s="11">
        <v>0</v>
      </c>
      <c r="C7" s="11">
        <v>0</v>
      </c>
      <c r="D7" s="11">
        <f t="shared" si="0"/>
        <v>0</v>
      </c>
      <c r="E7" s="11"/>
      <c r="F7" s="11"/>
      <c r="G7" s="11">
        <f t="shared" si="1"/>
        <v>0</v>
      </c>
    </row>
    <row r="8" spans="1:7">
      <c r="A8" s="10" t="s">
        <v>12</v>
      </c>
      <c r="B8" s="11">
        <v>0</v>
      </c>
      <c r="C8" s="11">
        <v>0</v>
      </c>
      <c r="D8" s="11">
        <f t="shared" si="0"/>
        <v>0</v>
      </c>
      <c r="E8" s="11"/>
      <c r="F8" s="11"/>
      <c r="G8" s="11">
        <f t="shared" si="1"/>
        <v>0</v>
      </c>
    </row>
    <row r="9" spans="1:7">
      <c r="A9" s="10" t="s">
        <v>13</v>
      </c>
      <c r="B9" s="11">
        <v>0</v>
      </c>
      <c r="C9" s="11">
        <v>0</v>
      </c>
      <c r="D9" s="11">
        <f t="shared" si="0"/>
        <v>0</v>
      </c>
      <c r="E9" s="11"/>
      <c r="F9" s="11"/>
      <c r="G9" s="11">
        <f t="shared" si="1"/>
        <v>0</v>
      </c>
    </row>
    <row r="10" spans="1:7">
      <c r="A10" s="10" t="s">
        <v>14</v>
      </c>
      <c r="B10" s="11">
        <v>0</v>
      </c>
      <c r="C10" s="11">
        <v>0</v>
      </c>
      <c r="D10" s="11">
        <f t="shared" si="0"/>
        <v>0</v>
      </c>
      <c r="E10" s="11">
        <v>0</v>
      </c>
      <c r="F10" s="11">
        <v>0</v>
      </c>
      <c r="G10" s="11">
        <f t="shared" si="1"/>
        <v>0</v>
      </c>
    </row>
    <row r="11" spans="1:7">
      <c r="A11" s="10" t="s">
        <v>15</v>
      </c>
      <c r="B11" s="11">
        <v>0</v>
      </c>
      <c r="C11" s="11">
        <v>0</v>
      </c>
      <c r="D11" s="11">
        <f t="shared" si="0"/>
        <v>0</v>
      </c>
      <c r="E11" s="11">
        <v>0</v>
      </c>
      <c r="F11" s="11">
        <v>0</v>
      </c>
      <c r="G11" s="11">
        <v>0</v>
      </c>
    </row>
    <row r="12" spans="1:7">
      <c r="A12" s="10" t="s">
        <v>16</v>
      </c>
      <c r="B12" s="11">
        <v>0</v>
      </c>
      <c r="C12" s="11">
        <v>0</v>
      </c>
      <c r="D12" s="11">
        <f t="shared" si="0"/>
        <v>0</v>
      </c>
      <c r="E12" s="11">
        <v>0</v>
      </c>
      <c r="F12" s="11">
        <v>0</v>
      </c>
      <c r="G12" s="11">
        <v>0</v>
      </c>
    </row>
    <row r="13" spans="1:7">
      <c r="A13" s="10"/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>
      <c r="A14" s="13" t="s">
        <v>17</v>
      </c>
      <c r="B14" s="14">
        <v>0</v>
      </c>
      <c r="C14" s="14">
        <f>SUM(C5:C13)</f>
        <v>3422273.52</v>
      </c>
      <c r="D14" s="14">
        <f>SUM(D5:D13)</f>
        <v>3422273.52</v>
      </c>
      <c r="E14" s="14">
        <f>SUM(E5:E13)</f>
        <v>396050.82</v>
      </c>
      <c r="F14" s="14">
        <f>SUM(F5:F13)</f>
        <v>372100.82</v>
      </c>
      <c r="G14" s="14">
        <f>SUM(G5:G13)</f>
        <v>3026222.7</v>
      </c>
    </row>
    <row r="16" spans="1:7">
      <c r="A16" s="15"/>
      <c r="B16" s="15"/>
      <c r="C16" s="15"/>
      <c r="D16" s="15"/>
      <c r="E16" s="15"/>
      <c r="F16" s="15"/>
      <c r="G16" s="15"/>
    </row>
    <row r="17" spans="1:7" ht="81" customHeight="1">
      <c r="A17" s="37" t="s">
        <v>18</v>
      </c>
      <c r="B17" s="38"/>
      <c r="C17" s="38"/>
      <c r="D17" s="38"/>
      <c r="E17" s="38"/>
      <c r="F17" s="38"/>
      <c r="G17" s="39"/>
    </row>
    <row r="18" spans="1:7" ht="25.5" customHeight="1">
      <c r="A18" s="2"/>
      <c r="B18" s="3" t="s">
        <v>1</v>
      </c>
      <c r="C18" s="4"/>
      <c r="D18" s="4"/>
      <c r="E18" s="4"/>
      <c r="F18" s="5"/>
      <c r="G18" s="35" t="s">
        <v>2</v>
      </c>
    </row>
    <row r="19" spans="1:7" ht="60.75" customHeight="1">
      <c r="A19" s="6" t="s">
        <v>3</v>
      </c>
      <c r="B19" s="7" t="s">
        <v>4</v>
      </c>
      <c r="C19" s="7" t="s">
        <v>5</v>
      </c>
      <c r="D19" s="7" t="s">
        <v>6</v>
      </c>
      <c r="E19" s="7" t="s">
        <v>7</v>
      </c>
      <c r="F19" s="7" t="s">
        <v>8</v>
      </c>
      <c r="G19" s="36"/>
    </row>
    <row r="20" spans="1:7">
      <c r="A20" s="16"/>
      <c r="B20" s="17"/>
      <c r="C20" s="17"/>
      <c r="D20" s="17"/>
      <c r="E20" s="17"/>
      <c r="F20" s="17"/>
      <c r="G20" s="17"/>
    </row>
    <row r="21" spans="1:7">
      <c r="A21" s="10" t="s">
        <v>19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>
      <c r="A22" s="10" t="s">
        <v>20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>
      <c r="A23" s="10" t="s">
        <v>21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>
      <c r="A24" s="10" t="s">
        <v>22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>
      <c r="A25" s="19"/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>
      <c r="A26" s="13" t="s">
        <v>17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8" spans="1:7">
      <c r="A28" s="15"/>
      <c r="B28" s="15"/>
      <c r="C28" s="15"/>
      <c r="D28" s="15"/>
      <c r="E28" s="15"/>
      <c r="F28" s="15"/>
      <c r="G28" s="15"/>
    </row>
    <row r="29" spans="1:7" ht="74.25" customHeight="1">
      <c r="A29" s="37" t="s">
        <v>23</v>
      </c>
      <c r="B29" s="38"/>
      <c r="C29" s="38"/>
      <c r="D29" s="38"/>
      <c r="E29" s="38"/>
      <c r="F29" s="38"/>
      <c r="G29" s="39"/>
    </row>
    <row r="30" spans="1:7" ht="21.75" customHeight="1">
      <c r="A30" s="2"/>
      <c r="B30" s="3" t="s">
        <v>1</v>
      </c>
      <c r="C30" s="4"/>
      <c r="D30" s="4"/>
      <c r="E30" s="4"/>
      <c r="F30" s="5"/>
      <c r="G30" s="35" t="s">
        <v>2</v>
      </c>
    </row>
    <row r="31" spans="1:7" ht="55.5" customHeight="1">
      <c r="A31" s="6" t="s">
        <v>3</v>
      </c>
      <c r="B31" s="7" t="s">
        <v>4</v>
      </c>
      <c r="C31" s="7" t="s">
        <v>5</v>
      </c>
      <c r="D31" s="7" t="s">
        <v>6</v>
      </c>
      <c r="E31" s="7" t="s">
        <v>7</v>
      </c>
      <c r="F31" s="7" t="s">
        <v>8</v>
      </c>
      <c r="G31" s="36"/>
    </row>
    <row r="32" spans="1:7">
      <c r="A32" s="16"/>
      <c r="B32" s="17"/>
      <c r="C32" s="17"/>
      <c r="D32" s="17"/>
      <c r="E32" s="17"/>
      <c r="F32" s="17"/>
      <c r="G32" s="17"/>
    </row>
    <row r="33" spans="1:7" ht="25.5">
      <c r="A33" s="21" t="s">
        <v>24</v>
      </c>
      <c r="B33" s="18">
        <v>0</v>
      </c>
      <c r="C33" s="18">
        <f>+[8]COG!C76</f>
        <v>3422273.52</v>
      </c>
      <c r="D33" s="18">
        <f>+B33+C33</f>
        <v>3422273.52</v>
      </c>
      <c r="E33" s="18">
        <f>+[8]COG!E76</f>
        <v>396050.82</v>
      </c>
      <c r="F33" s="18">
        <f>+[8]COG!F76</f>
        <v>372100.82</v>
      </c>
      <c r="G33" s="18">
        <f>+D33-E33</f>
        <v>3026222.7</v>
      </c>
    </row>
    <row r="34" spans="1:7">
      <c r="A34" s="21"/>
      <c r="B34" s="18"/>
      <c r="C34" s="18"/>
      <c r="D34" s="18"/>
      <c r="E34" s="18"/>
      <c r="F34" s="18"/>
      <c r="G34" s="18"/>
    </row>
    <row r="35" spans="1:7">
      <c r="A35" s="21" t="s">
        <v>25</v>
      </c>
      <c r="B35" s="18"/>
      <c r="C35" s="18"/>
      <c r="D35" s="18"/>
      <c r="E35" s="18"/>
      <c r="F35" s="18"/>
      <c r="G35" s="18"/>
    </row>
    <row r="36" spans="1:7">
      <c r="A36" s="21"/>
      <c r="B36" s="18"/>
      <c r="C36" s="18"/>
      <c r="D36" s="18"/>
      <c r="E36" s="18"/>
      <c r="F36" s="18"/>
      <c r="G36" s="18"/>
    </row>
    <row r="37" spans="1:7" ht="25.5">
      <c r="A37" s="21" t="s">
        <v>26</v>
      </c>
      <c r="B37" s="18"/>
      <c r="C37" s="18"/>
      <c r="D37" s="18"/>
      <c r="E37" s="18"/>
      <c r="F37" s="18"/>
      <c r="G37" s="18"/>
    </row>
    <row r="38" spans="1:7">
      <c r="A38" s="21"/>
      <c r="B38" s="18"/>
      <c r="C38" s="18"/>
      <c r="D38" s="18"/>
      <c r="E38" s="18"/>
      <c r="F38" s="18"/>
      <c r="G38" s="18"/>
    </row>
    <row r="39" spans="1:7" ht="25.5">
      <c r="A39" s="21" t="s">
        <v>27</v>
      </c>
      <c r="B39" s="18"/>
      <c r="C39" s="18"/>
      <c r="D39" s="18"/>
      <c r="E39" s="18"/>
      <c r="F39" s="18"/>
      <c r="G39" s="18"/>
    </row>
    <row r="40" spans="1:7">
      <c r="A40" s="21"/>
      <c r="B40" s="18"/>
      <c r="C40" s="18"/>
      <c r="D40" s="18"/>
      <c r="E40" s="18"/>
      <c r="F40" s="18"/>
      <c r="G40" s="18"/>
    </row>
    <row r="41" spans="1:7" ht="25.5">
      <c r="A41" s="21" t="s">
        <v>28</v>
      </c>
      <c r="B41" s="18"/>
      <c r="C41" s="18"/>
      <c r="D41" s="18"/>
      <c r="E41" s="18"/>
      <c r="F41" s="18"/>
      <c r="G41" s="18"/>
    </row>
    <row r="42" spans="1:7">
      <c r="A42" s="21"/>
      <c r="B42" s="18"/>
      <c r="C42" s="18"/>
      <c r="D42" s="18"/>
      <c r="E42" s="18"/>
      <c r="F42" s="18"/>
      <c r="G42" s="18"/>
    </row>
    <row r="43" spans="1:7" ht="25.5">
      <c r="A43" s="21" t="s">
        <v>29</v>
      </c>
      <c r="B43" s="18"/>
      <c r="C43" s="18"/>
      <c r="D43" s="18"/>
      <c r="E43" s="18"/>
      <c r="F43" s="18"/>
      <c r="G43" s="18"/>
    </row>
    <row r="44" spans="1:7">
      <c r="A44" s="21"/>
      <c r="B44" s="18"/>
      <c r="C44" s="18"/>
      <c r="D44" s="18"/>
      <c r="E44" s="18"/>
      <c r="F44" s="18"/>
      <c r="G44" s="18"/>
    </row>
    <row r="45" spans="1:7" ht="25.5">
      <c r="A45" s="21" t="s">
        <v>30</v>
      </c>
      <c r="B45" s="18"/>
      <c r="C45" s="18"/>
      <c r="D45" s="18"/>
      <c r="E45" s="18"/>
      <c r="F45" s="18"/>
      <c r="G45" s="18"/>
    </row>
    <row r="46" spans="1:7">
      <c r="A46" s="21"/>
      <c r="B46" s="18"/>
      <c r="C46" s="18"/>
      <c r="D46" s="18"/>
      <c r="E46" s="18"/>
      <c r="F46" s="18"/>
      <c r="G46" s="18"/>
    </row>
    <row r="47" spans="1:7">
      <c r="A47" s="22" t="s">
        <v>31</v>
      </c>
      <c r="B47" s="23"/>
      <c r="C47" s="23"/>
      <c r="D47" s="23"/>
      <c r="E47" s="23"/>
      <c r="F47" s="23"/>
      <c r="G47" s="23"/>
    </row>
    <row r="48" spans="1:7">
      <c r="A48" s="24"/>
      <c r="B48" s="25"/>
      <c r="C48" s="25"/>
      <c r="D48" s="25"/>
      <c r="E48" s="25"/>
      <c r="F48" s="25"/>
      <c r="G48" s="25"/>
    </row>
    <row r="49" spans="1:7">
      <c r="A49" s="13" t="s">
        <v>17</v>
      </c>
      <c r="B49" s="14">
        <v>0</v>
      </c>
      <c r="C49" s="14">
        <f>SUM(C33:C46)</f>
        <v>3422273.52</v>
      </c>
      <c r="D49" s="14">
        <f>SUM(D33:D46)</f>
        <v>3422273.52</v>
      </c>
      <c r="E49" s="14">
        <f>SUM(E33:E46)</f>
        <v>396050.82</v>
      </c>
      <c r="F49" s="14">
        <f>SUM(F33:F46)</f>
        <v>372100.82</v>
      </c>
      <c r="G49" s="14">
        <f>SUM(G33:G46)</f>
        <v>3026222.7</v>
      </c>
    </row>
    <row r="50" spans="1:7">
      <c r="A50" s="26" t="s">
        <v>32</v>
      </c>
    </row>
    <row r="54" spans="1:7">
      <c r="A54" s="30" t="s">
        <v>33</v>
      </c>
      <c r="B54" s="30"/>
      <c r="C54" s="30"/>
      <c r="D54" s="30"/>
      <c r="E54" s="30"/>
      <c r="F54" s="30"/>
      <c r="G54" s="30"/>
    </row>
    <row r="55" spans="1:7">
      <c r="A55" s="31" t="s">
        <v>34</v>
      </c>
      <c r="B55" s="31"/>
      <c r="C55" s="31"/>
      <c r="D55" s="31"/>
      <c r="E55" s="31"/>
      <c r="F55" s="31"/>
      <c r="G55" s="31"/>
    </row>
    <row r="57" spans="1:7" hidden="1">
      <c r="A57" s="27"/>
    </row>
    <row r="58" spans="1:7" hidden="1">
      <c r="A58" s="28" t="s">
        <v>35</v>
      </c>
    </row>
    <row r="59" spans="1:7" hidden="1">
      <c r="A59" s="28" t="s">
        <v>36</v>
      </c>
    </row>
    <row r="61" spans="1:7" s="29" customFormat="1"/>
    <row r="62" spans="1:7" s="29" customFormat="1"/>
  </sheetData>
  <sheetProtection formatCells="0" formatColumns="0" formatRows="0" insertRows="0" deleteRows="0" autoFilter="0"/>
  <mergeCells count="8">
    <mergeCell ref="A54:G54"/>
    <mergeCell ref="A55:G55"/>
    <mergeCell ref="A1:G1"/>
    <mergeCell ref="G2:G3"/>
    <mergeCell ref="A17:G17"/>
    <mergeCell ref="G18:G19"/>
    <mergeCell ref="A29:G29"/>
    <mergeCell ref="G30:G31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2025-04-08T18:02:58Z</dcterms:created>
  <dcterms:modified xsi:type="dcterms:W3CDTF">2025-04-08T18:10:51Z</dcterms:modified>
</cp:coreProperties>
</file>