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d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d)'!$A$1:$G$42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31" i="1"/>
  <c r="G30"/>
  <c r="G29"/>
  <c r="G28" s="1"/>
  <c r="F28"/>
  <c r="F21" s="1"/>
  <c r="E28"/>
  <c r="D28"/>
  <c r="D21" s="1"/>
  <c r="D33" s="1"/>
  <c r="C28"/>
  <c r="C21" s="1"/>
  <c r="B28"/>
  <c r="B21" s="1"/>
  <c r="G27"/>
  <c r="G26"/>
  <c r="G25"/>
  <c r="G24" s="1"/>
  <c r="F24"/>
  <c r="E24"/>
  <c r="D24"/>
  <c r="C24"/>
  <c r="B24"/>
  <c r="G23"/>
  <c r="G22"/>
  <c r="E21"/>
  <c r="G19"/>
  <c r="G18"/>
  <c r="G17"/>
  <c r="G16" s="1"/>
  <c r="F16"/>
  <c r="E16"/>
  <c r="D16"/>
  <c r="C16"/>
  <c r="B16"/>
  <c r="G15"/>
  <c r="G14"/>
  <c r="G13"/>
  <c r="G12"/>
  <c r="F12"/>
  <c r="E12"/>
  <c r="D12"/>
  <c r="C12"/>
  <c r="C9" s="1"/>
  <c r="B12"/>
  <c r="G11"/>
  <c r="F10"/>
  <c r="F9" s="1"/>
  <c r="E10"/>
  <c r="E9" s="1"/>
  <c r="D10"/>
  <c r="G10" s="1"/>
  <c r="G9" s="1"/>
  <c r="C10"/>
  <c r="B10"/>
  <c r="B9" s="1"/>
  <c r="D9"/>
  <c r="A5"/>
  <c r="G21" l="1"/>
  <c r="G33" s="1"/>
  <c r="E33"/>
  <c r="C33"/>
  <c r="B33"/>
  <c r="F33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<sst xmlns="http://schemas.openxmlformats.org/spreadsheetml/2006/main" count="41" uniqueCount="31">
  <si>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</si>
  <si>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Fideicomiso de Apoyo operativo al Consejo de Cuenca Lerma Chapala   &lt;&lt;FICUENCA&gt;&gt;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</si>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</sst>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0</v>
          </cell>
          <cell r="C10">
            <v>1300000</v>
          </cell>
          <cell r="D10">
            <v>1300000</v>
          </cell>
          <cell r="E10">
            <v>609162.41</v>
          </cell>
          <cell r="F10">
            <v>593109.41</v>
          </cell>
        </row>
      </sheetData>
      <sheetData sheetId="6"/>
      <sheetData sheetId="7">
        <row r="5">
          <cell r="A5" t="str">
            <v>Al 31 de Diciembre de 2024 y al 30 de junio de 2025 (b)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42"/>
  <sheetViews>
    <sheetView showGridLines="0" tabSelected="1" zoomScale="75" zoomScaleNormal="75" workbookViewId="0">
      <selection activeCell="A88" sqref="A88"/>
    </sheetView>
  </sheetViews>
  <sheetFormatPr baseColWidth="10" defaultColWidth="12.5703125" defaultRowHeight="15"/>
  <cols>
    <col min="1" max="1" width="78.7109375" bestFit="1" customWidth="1"/>
    <col min="2" max="2" width="25" bestFit="1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/>
      <c r="C2" s="5"/>
      <c r="D2" s="5"/>
      <c r="E2" s="5"/>
      <c r="F2" s="5"/>
      <c r="G2" s="6"/>
    </row>
    <row r="3" spans="1:7">
      <c r="A3" s="7" t="s">
        <v>2</v>
      </c>
      <c r="B3" s="8"/>
      <c r="C3" s="8"/>
      <c r="D3" s="8"/>
      <c r="E3" s="8"/>
      <c r="F3" s="8"/>
      <c r="G3" s="9"/>
    </row>
    <row r="4" spans="1:7">
      <c r="A4" s="7" t="s">
        <v>3</v>
      </c>
      <c r="B4" s="8"/>
      <c r="C4" s="8"/>
      <c r="D4" s="8"/>
      <c r="E4" s="8"/>
      <c r="F4" s="8"/>
      <c r="G4" s="9"/>
    </row>
    <row r="5" spans="1:7">
      <c r="A5" s="7" t="str">
        <f>'[1]Formato 6 c)'!A5</f>
        <v>Al 31 de Diciembre de 2024 y al 30 de junio de 2025 (b)</v>
      </c>
      <c r="B5" s="8"/>
      <c r="C5" s="8"/>
      <c r="D5" s="8"/>
      <c r="E5" s="8"/>
      <c r="F5" s="8"/>
      <c r="G5" s="9"/>
    </row>
    <row r="6" spans="1:7">
      <c r="A6" s="10" t="s">
        <v>4</v>
      </c>
      <c r="B6" s="11"/>
      <c r="C6" s="11"/>
      <c r="D6" s="11"/>
      <c r="E6" s="11"/>
      <c r="F6" s="11"/>
      <c r="G6" s="12"/>
    </row>
    <row r="7" spans="1:7">
      <c r="A7" s="13" t="s">
        <v>5</v>
      </c>
      <c r="B7" s="14" t="s">
        <v>6</v>
      </c>
      <c r="C7" s="14"/>
      <c r="D7" s="14"/>
      <c r="E7" s="14"/>
      <c r="F7" s="14"/>
      <c r="G7" s="14" t="s">
        <v>7</v>
      </c>
    </row>
    <row r="8" spans="1:7" ht="30">
      <c r="A8" s="15"/>
      <c r="B8" s="16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8"/>
    </row>
    <row r="9" spans="1:7" ht="15.75" customHeight="1">
      <c r="A9" s="19" t="s">
        <v>13</v>
      </c>
      <c r="B9" s="20">
        <f>SUM(B10,B11,B12,B15,B16,B19)</f>
        <v>0</v>
      </c>
      <c r="C9" s="20">
        <f t="shared" ref="C9:G9" si="0">SUM(C10,C11,C12,C15,C16,C19)</f>
        <v>1300000</v>
      </c>
      <c r="D9" s="20">
        <f t="shared" si="0"/>
        <v>1300000</v>
      </c>
      <c r="E9" s="20">
        <f t="shared" si="0"/>
        <v>609162.41</v>
      </c>
      <c r="F9" s="20">
        <f t="shared" si="0"/>
        <v>593109.41</v>
      </c>
      <c r="G9" s="20">
        <f t="shared" si="0"/>
        <v>690837.59</v>
      </c>
    </row>
    <row r="10" spans="1:7">
      <c r="A10" s="21" t="s">
        <v>14</v>
      </c>
      <c r="B10" s="22">
        <f>'[1]Formato 6 a)'!B10</f>
        <v>0</v>
      </c>
      <c r="C10" s="22">
        <f>'[1]Formato 6 a)'!C10</f>
        <v>1300000</v>
      </c>
      <c r="D10" s="22">
        <f>'[1]Formato 6 a)'!D10</f>
        <v>1300000</v>
      </c>
      <c r="E10" s="22">
        <f>'[1]Formato 6 a)'!E10</f>
        <v>609162.41</v>
      </c>
      <c r="F10" s="22">
        <f>'[1]Formato 6 a)'!F10</f>
        <v>593109.41</v>
      </c>
      <c r="G10" s="23">
        <f>D10-E10</f>
        <v>690837.59</v>
      </c>
    </row>
    <row r="11" spans="1:7" ht="15.75" customHeight="1">
      <c r="A11" s="21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>
      <c r="A12" s="21" t="s">
        <v>16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>
      <c r="A13" s="24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>
      <c r="A14" s="24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>
      <c r="A16" s="25" t="s">
        <v>20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>
      <c r="A17" s="24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>
      <c r="A18" s="24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>
      <c r="A19" s="21" t="s">
        <v>23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>
      <c r="A20" s="26"/>
      <c r="B20" s="27"/>
      <c r="C20" s="27"/>
      <c r="D20" s="27"/>
      <c r="E20" s="27"/>
      <c r="F20" s="27"/>
      <c r="G20" s="27"/>
    </row>
    <row r="21" spans="1:7">
      <c r="A21" s="28" t="s">
        <v>24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>
      <c r="A23" s="21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>
      <c r="A24" s="21" t="s">
        <v>16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>
      <c r="A25" s="24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>
      <c r="A26" s="24" t="s">
        <v>18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>
      <c r="A27" s="21" t="s">
        <v>19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>
      <c r="A28" s="25" t="s">
        <v>20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>
      <c r="A29" s="24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>
      <c r="A30" s="24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>
      <c r="A31" s="21" t="s">
        <v>23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>
      <c r="A32" s="26"/>
      <c r="B32" s="27"/>
      <c r="C32" s="27"/>
      <c r="D32" s="27"/>
      <c r="E32" s="27"/>
      <c r="F32" s="27"/>
      <c r="G32" s="27"/>
    </row>
    <row r="33" spans="1:7" ht="14.45" customHeight="1">
      <c r="A33" s="29" t="s">
        <v>25</v>
      </c>
      <c r="B33" s="20">
        <f>B21+B9</f>
        <v>0</v>
      </c>
      <c r="C33" s="20">
        <f t="shared" ref="C33:G33" si="8">C21+C9</f>
        <v>1300000</v>
      </c>
      <c r="D33" s="20">
        <f t="shared" si="8"/>
        <v>1300000</v>
      </c>
      <c r="E33" s="20">
        <f t="shared" si="8"/>
        <v>609162.41</v>
      </c>
      <c r="F33" s="20">
        <f t="shared" si="8"/>
        <v>593109.41</v>
      </c>
      <c r="G33" s="20">
        <f t="shared" si="8"/>
        <v>690837.59</v>
      </c>
    </row>
    <row r="34" spans="1:7" ht="14.45" customHeight="1">
      <c r="A34" s="30"/>
      <c r="B34" s="31"/>
      <c r="C34" s="31"/>
      <c r="D34" s="31"/>
      <c r="E34" s="31"/>
      <c r="F34" s="31"/>
      <c r="G34" s="31"/>
    </row>
    <row r="35" spans="1:7">
      <c r="A35" t="s">
        <v>26</v>
      </c>
    </row>
    <row r="41" spans="1:7">
      <c r="A41" s="32" t="s">
        <v>27</v>
      </c>
      <c r="E41" s="33" t="s">
        <v>28</v>
      </c>
      <c r="F41" s="33"/>
      <c r="G41" s="33"/>
    </row>
    <row r="42" spans="1:7">
      <c r="A42" s="32" t="s">
        <v>29</v>
      </c>
      <c r="E42" s="33" t="s">
        <v>30</v>
      </c>
      <c r="F42" s="33"/>
      <c r="G42" s="33"/>
    </row>
  </sheetData>
  <mergeCells count="6">
    <mergeCell ref="A1:G1"/>
    <mergeCell ref="A7:A8"/>
    <mergeCell ref="B7:F7"/>
    <mergeCell ref="G7:G8"/>
    <mergeCell ref="E41:G41"/>
    <mergeCell ref="E42:G42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2025-07-09T18:35:11Z</dcterms:created>
  <dcterms:modified xsi:type="dcterms:W3CDTF">2025-07-09T18:35:20Z</dcterms:modified>
</cp:coreProperties>
</file>