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I11"/>
  <c r="J11"/>
  <c r="J41" s="1"/>
  <c r="K11"/>
  <c r="K41" s="1"/>
  <c r="G12"/>
  <c r="L12"/>
  <c r="L11" s="1"/>
  <c r="L13"/>
  <c r="E14"/>
  <c r="H14"/>
  <c r="I14"/>
  <c r="K14"/>
  <c r="L15"/>
  <c r="L16"/>
  <c r="F17"/>
  <c r="F14" s="1"/>
  <c r="G14" s="1"/>
  <c r="L14" s="1"/>
  <c r="H17"/>
  <c r="I17"/>
  <c r="J17"/>
  <c r="J14" s="1"/>
  <c r="K17"/>
  <c r="L18"/>
  <c r="L19"/>
  <c r="L20"/>
  <c r="L21"/>
  <c r="L22"/>
  <c r="E23"/>
  <c r="E41" s="1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H41"/>
  <c r="I41"/>
  <c r="L41" l="1"/>
  <c r="G17"/>
  <c r="L17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<sst xmlns="http://schemas.openxmlformats.org/spreadsheetml/2006/main" count="51" uniqueCount="51">
  <si>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</si>
  <si>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</si>
  <si>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</si>
  <si>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</si>
  <si>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</si>
  <si>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</si>
  <si>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</si>
  <si>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</si>
  <si>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</si>
  <si>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</si>
  <si>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</si>
  <si>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</si>
  <si>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</si>
  <si>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</si>
  <si>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</si>
  <si>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</si>
  <si>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</si>
  <si>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</si>
  <si>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</si>
  <si>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</si>
  <si>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</si>
  <si>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</si>
  <si>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</si>
  <si>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</si>
  <si>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</si>
  <si>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</si>
  <si>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</si>
  <si>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</si>
  <si>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</si>
  <si>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</si>
  <si>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</si>
  <si>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</si>
  <si>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</si>
  <si>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</si>
  <si>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</si>
  <si>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</si>
  <si>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</si>
  <si>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</si>
  <si>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</si>
  <si>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</si>
  <si>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</si>
  <si>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</si>
  <si>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</si>
  <si>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</si>
  <si>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</si>
  <si>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</si>
  <si>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</si>
  <si>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</si>
  <si>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</si>
  <si>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septiembre de 2018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</si>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</sst>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3" fillId="11" borderId="10" xfId="0" applyNumberFormat="1" applyFont="1" applyFill="1" applyBorder="1" applyAlignment="1">
      <alignment horizontal="right" vertical="center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E10">
            <v>3354151.1999999997</v>
          </cell>
          <cell r="G10">
            <v>1040515.98</v>
          </cell>
          <cell r="H10">
            <v>835355.98</v>
          </cell>
          <cell r="I10">
            <v>820872</v>
          </cell>
          <cell r="J10">
            <v>820872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F17" sqref="F17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2" s="1" customFormat="1" ht="13.5" customHeight="1">
      <c r="B2" s="54" t="s">
        <v>50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2" s="1" customFormat="1" ht="20.25" customHeight="1">
      <c r="B3" s="54" t="s">
        <v>49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s="2" customFormat="1" ht="8.2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s="2" customFormat="1" ht="24" customHeight="1">
      <c r="D5" s="53" t="s">
        <v>48</v>
      </c>
      <c r="E5" s="52"/>
      <c r="F5" s="52"/>
      <c r="G5" s="52"/>
      <c r="H5" s="52"/>
      <c r="I5" s="51"/>
      <c r="J5" s="51"/>
      <c r="K5" s="50"/>
      <c r="L5" s="49"/>
    </row>
    <row r="6" spans="2:12" s="2" customFormat="1" ht="8.25" customHeigh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2:12" s="1" customFormat="1">
      <c r="B7" s="48" t="s">
        <v>47</v>
      </c>
      <c r="C7" s="47"/>
      <c r="D7" s="46"/>
      <c r="E7" s="42" t="s">
        <v>46</v>
      </c>
      <c r="F7" s="42"/>
      <c r="G7" s="42"/>
      <c r="H7" s="42"/>
      <c r="I7" s="42"/>
      <c r="J7" s="42"/>
      <c r="K7" s="42"/>
      <c r="L7" s="42" t="s">
        <v>45</v>
      </c>
    </row>
    <row r="8" spans="2:12" s="1" customFormat="1" ht="25.5">
      <c r="B8" s="45"/>
      <c r="C8" s="44"/>
      <c r="D8" s="43"/>
      <c r="E8" s="38" t="s">
        <v>44</v>
      </c>
      <c r="F8" s="38" t="s">
        <v>43</v>
      </c>
      <c r="G8" s="38" t="s">
        <v>42</v>
      </c>
      <c r="H8" s="38" t="s">
        <v>41</v>
      </c>
      <c r="I8" s="38" t="s">
        <v>40</v>
      </c>
      <c r="J8" s="38" t="s">
        <v>39</v>
      </c>
      <c r="K8" s="38" t="s">
        <v>38</v>
      </c>
      <c r="L8" s="42"/>
    </row>
    <row r="9" spans="2:12" s="1" customFormat="1" ht="15.75" customHeight="1">
      <c r="B9" s="41"/>
      <c r="C9" s="40"/>
      <c r="D9" s="39"/>
      <c r="E9" s="38">
        <v>1</v>
      </c>
      <c r="F9" s="38">
        <v>2</v>
      </c>
      <c r="G9" s="38" t="s">
        <v>37</v>
      </c>
      <c r="H9" s="38">
        <v>4</v>
      </c>
      <c r="I9" s="38">
        <v>5</v>
      </c>
      <c r="J9" s="38">
        <v>6</v>
      </c>
      <c r="K9" s="38">
        <v>7</v>
      </c>
      <c r="L9" s="38" t="s">
        <v>36</v>
      </c>
    </row>
    <row r="10" spans="2:12" s="1" customFormat="1" ht="15" customHeight="1">
      <c r="B10" s="24" t="s">
        <v>35</v>
      </c>
      <c r="C10" s="23"/>
      <c r="D10" s="22"/>
      <c r="E10" s="21"/>
      <c r="F10" s="20"/>
      <c r="G10" s="20"/>
      <c r="H10" s="20"/>
      <c r="I10" s="20"/>
      <c r="J10" s="20"/>
      <c r="K10" s="20"/>
      <c r="L10" s="20"/>
    </row>
    <row r="11" spans="2:12" s="1" customFormat="1">
      <c r="B11" s="27"/>
      <c r="C11" s="31" t="s">
        <v>34</v>
      </c>
      <c r="D11" s="30"/>
      <c r="E11" s="37">
        <f>SUM(E12:E13)</f>
        <v>0</v>
      </c>
      <c r="F11" s="37">
        <f>SUM(F12:F13)</f>
        <v>0</v>
      </c>
      <c r="G11" s="37">
        <f>SUM(G12:G13)</f>
        <v>0</v>
      </c>
      <c r="H11" s="37">
        <f>SUM(H12:H13)</f>
        <v>0</v>
      </c>
      <c r="I11" s="37">
        <f>SUM(I12:I13)</f>
        <v>0</v>
      </c>
      <c r="J11" s="37">
        <f>SUM(J12:J13)</f>
        <v>0</v>
      </c>
      <c r="K11" s="37">
        <f>SUM(K12:K13)</f>
        <v>0</v>
      </c>
      <c r="L11" s="37">
        <f>SUM(L12:L13)</f>
        <v>0</v>
      </c>
    </row>
    <row r="12" spans="2:12" s="1" customFormat="1">
      <c r="B12" s="27"/>
      <c r="C12" s="26"/>
      <c r="D12" s="25" t="s">
        <v>33</v>
      </c>
      <c r="E12" s="36">
        <v>0</v>
      </c>
      <c r="F12" s="36">
        <v>0</v>
      </c>
      <c r="G12" s="36">
        <f>+E12+F12</f>
        <v>0</v>
      </c>
      <c r="H12" s="36">
        <v>0</v>
      </c>
      <c r="I12" s="36">
        <v>0</v>
      </c>
      <c r="J12" s="36">
        <v>0</v>
      </c>
      <c r="K12" s="36">
        <v>0</v>
      </c>
      <c r="L12" s="36">
        <f>+G12-I12</f>
        <v>0</v>
      </c>
    </row>
    <row r="13" spans="2:12" s="1" customFormat="1">
      <c r="B13" s="27"/>
      <c r="C13" s="26"/>
      <c r="D13" s="25" t="s">
        <v>32</v>
      </c>
      <c r="E13" s="21"/>
      <c r="F13" s="20"/>
      <c r="G13" s="20"/>
      <c r="H13" s="20"/>
      <c r="I13" s="20"/>
      <c r="J13" s="20"/>
      <c r="K13" s="20"/>
      <c r="L13" s="20">
        <f>+G13-I13</f>
        <v>0</v>
      </c>
    </row>
    <row r="14" spans="2:12" s="1" customFormat="1">
      <c r="B14" s="27"/>
      <c r="C14" s="31" t="s">
        <v>31</v>
      </c>
      <c r="D14" s="30"/>
      <c r="E14" s="29">
        <f>SUM(E15:E22)</f>
        <v>0</v>
      </c>
      <c r="F14" s="35">
        <f>SUM(F15:F22)</f>
        <v>3354151.1999999997</v>
      </c>
      <c r="G14" s="34">
        <f>+E14+F14</f>
        <v>3354151.1999999997</v>
      </c>
      <c r="H14" s="35">
        <f>SUM(H15:H22)</f>
        <v>1040515.98</v>
      </c>
      <c r="I14" s="35">
        <f>SUM(I15:I22)</f>
        <v>835355.98</v>
      </c>
      <c r="J14" s="35">
        <f>SUM(J15:J22)</f>
        <v>820872</v>
      </c>
      <c r="K14" s="35">
        <f>SUM(K15:K22)</f>
        <v>820872</v>
      </c>
      <c r="L14" s="34">
        <f>+G14-I14</f>
        <v>2518795.2199999997</v>
      </c>
    </row>
    <row r="15" spans="2:12" s="1" customFormat="1">
      <c r="B15" s="27"/>
      <c r="C15" s="26"/>
      <c r="D15" s="25" t="s">
        <v>30</v>
      </c>
      <c r="E15" s="21"/>
      <c r="F15" s="20"/>
      <c r="G15" s="20"/>
      <c r="H15" s="20"/>
      <c r="I15" s="20"/>
      <c r="J15" s="20"/>
      <c r="K15" s="20"/>
      <c r="L15" s="20">
        <f>+G15-I15</f>
        <v>0</v>
      </c>
    </row>
    <row r="16" spans="2:12" s="1" customFormat="1">
      <c r="B16" s="27"/>
      <c r="C16" s="26"/>
      <c r="D16" s="25" t="s">
        <v>29</v>
      </c>
      <c r="E16" s="21"/>
      <c r="F16" s="20"/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28</v>
      </c>
      <c r="E17" s="21"/>
      <c r="F17" s="33">
        <f>+[1]CAdmon!E10</f>
        <v>3354151.1999999997</v>
      </c>
      <c r="G17" s="33">
        <f>+E17+F17</f>
        <v>3354151.1999999997</v>
      </c>
      <c r="H17" s="33">
        <f>+[1]CAdmon!G10</f>
        <v>1040515.98</v>
      </c>
      <c r="I17" s="33">
        <f>+[1]CAdmon!H10</f>
        <v>835355.98</v>
      </c>
      <c r="J17" s="33">
        <f>+[1]CAdmon!I10</f>
        <v>820872</v>
      </c>
      <c r="K17" s="33">
        <f>+[1]CAdmon!J10</f>
        <v>820872</v>
      </c>
      <c r="L17" s="32">
        <f>+G17-I17</f>
        <v>2518795.2199999997</v>
      </c>
    </row>
    <row r="18" spans="2:12" s="1" customFormat="1">
      <c r="B18" s="27"/>
      <c r="C18" s="26"/>
      <c r="D18" s="25" t="s">
        <v>27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26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25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24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26"/>
      <c r="D22" s="25" t="s">
        <v>23</v>
      </c>
      <c r="E22" s="21"/>
      <c r="F22" s="20"/>
      <c r="G22" s="20"/>
      <c r="H22" s="20"/>
      <c r="I22" s="20"/>
      <c r="J22" s="20"/>
      <c r="K22" s="20"/>
      <c r="L22" s="20">
        <f>+G22-I22</f>
        <v>0</v>
      </c>
    </row>
    <row r="23" spans="2:12" s="1" customFormat="1">
      <c r="B23" s="27"/>
      <c r="C23" s="31" t="s">
        <v>22</v>
      </c>
      <c r="D23" s="30"/>
      <c r="E23" s="29">
        <f>SUM(E24:E26)</f>
        <v>0</v>
      </c>
      <c r="F23" s="29"/>
      <c r="G23" s="28"/>
      <c r="H23" s="29"/>
      <c r="I23" s="29"/>
      <c r="J23" s="29"/>
      <c r="K23" s="29"/>
      <c r="L23" s="28">
        <f>+G23-I23</f>
        <v>0</v>
      </c>
    </row>
    <row r="24" spans="2:12" s="1" customFormat="1">
      <c r="B24" s="27"/>
      <c r="C24" s="26"/>
      <c r="D24" s="25" t="s">
        <v>21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20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26"/>
      <c r="D26" s="25" t="s">
        <v>19</v>
      </c>
      <c r="E26" s="21"/>
      <c r="F26" s="20"/>
      <c r="G26" s="20"/>
      <c r="H26" s="20"/>
      <c r="I26" s="20"/>
      <c r="J26" s="20"/>
      <c r="K26" s="20"/>
      <c r="L26" s="20">
        <f>+G26-I26</f>
        <v>0</v>
      </c>
    </row>
    <row r="27" spans="2:12" s="1" customFormat="1">
      <c r="B27" s="27"/>
      <c r="C27" s="31" t="s">
        <v>18</v>
      </c>
      <c r="D27" s="30"/>
      <c r="E27" s="29">
        <f>SUM(E28:E29)</f>
        <v>0</v>
      </c>
      <c r="F27" s="29"/>
      <c r="G27" s="28"/>
      <c r="H27" s="29"/>
      <c r="I27" s="29"/>
      <c r="J27" s="29"/>
      <c r="K27" s="29"/>
      <c r="L27" s="28">
        <f>+G27-I27</f>
        <v>0</v>
      </c>
    </row>
    <row r="28" spans="2:12" s="1" customFormat="1">
      <c r="B28" s="27"/>
      <c r="C28" s="26"/>
      <c r="D28" s="25" t="s">
        <v>17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26"/>
      <c r="D29" s="25" t="s">
        <v>16</v>
      </c>
      <c r="E29" s="21"/>
      <c r="F29" s="20"/>
      <c r="G29" s="20"/>
      <c r="H29" s="20"/>
      <c r="I29" s="20"/>
      <c r="J29" s="20"/>
      <c r="K29" s="20"/>
      <c r="L29" s="20">
        <f>+G29-I29</f>
        <v>0</v>
      </c>
    </row>
    <row r="30" spans="2:12" s="1" customFormat="1">
      <c r="B30" s="27"/>
      <c r="C30" s="31" t="s">
        <v>15</v>
      </c>
      <c r="D30" s="30"/>
      <c r="E30" s="29">
        <f>SUM(E31:E34)</f>
        <v>0</v>
      </c>
      <c r="F30" s="29"/>
      <c r="G30" s="28"/>
      <c r="H30" s="29"/>
      <c r="I30" s="29"/>
      <c r="J30" s="29"/>
      <c r="K30" s="29"/>
      <c r="L30" s="28">
        <f>+G30-I30</f>
        <v>0</v>
      </c>
    </row>
    <row r="31" spans="2:12" s="1" customFormat="1">
      <c r="B31" s="27"/>
      <c r="C31" s="26"/>
      <c r="D31" s="25" t="s">
        <v>14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13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12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26"/>
      <c r="D34" s="25" t="s">
        <v>11</v>
      </c>
      <c r="E34" s="21"/>
      <c r="F34" s="20"/>
      <c r="G34" s="20"/>
      <c r="H34" s="20"/>
      <c r="I34" s="20"/>
      <c r="J34" s="20"/>
      <c r="K34" s="20"/>
      <c r="L34" s="20">
        <f>+G34-I34</f>
        <v>0</v>
      </c>
    </row>
    <row r="35" spans="1:13">
      <c r="B35" s="27"/>
      <c r="C35" s="31" t="s">
        <v>10</v>
      </c>
      <c r="D35" s="30"/>
      <c r="E35" s="29">
        <f>SUM(E36)</f>
        <v>0</v>
      </c>
      <c r="F35" s="29"/>
      <c r="G35" s="28"/>
      <c r="H35" s="29"/>
      <c r="I35" s="29"/>
      <c r="J35" s="29"/>
      <c r="K35" s="29"/>
      <c r="L35" s="28">
        <f>+G35-I35</f>
        <v>0</v>
      </c>
    </row>
    <row r="36" spans="1:13">
      <c r="B36" s="27"/>
      <c r="C36" s="26"/>
      <c r="D36" s="25" t="s">
        <v>9</v>
      </c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8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" customHeight="1">
      <c r="B38" s="24" t="s">
        <v>7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 ht="15.75" customHeight="1">
      <c r="B39" s="24" t="s">
        <v>6</v>
      </c>
      <c r="C39" s="23"/>
      <c r="D39" s="22"/>
      <c r="E39" s="21"/>
      <c r="F39" s="20"/>
      <c r="G39" s="20"/>
      <c r="H39" s="20"/>
      <c r="I39" s="20"/>
      <c r="J39" s="20"/>
      <c r="K39" s="20"/>
      <c r="L39" s="20">
        <f>+G39-I39</f>
        <v>0</v>
      </c>
    </row>
    <row r="40" spans="1:13">
      <c r="B40" s="19"/>
      <c r="C40" s="18"/>
      <c r="D40" s="17"/>
      <c r="E40" s="16"/>
      <c r="F40" s="15"/>
      <c r="G40" s="15"/>
      <c r="H40" s="15"/>
      <c r="I40" s="15"/>
      <c r="J40" s="15"/>
      <c r="K40" s="15"/>
      <c r="L40" s="15"/>
    </row>
    <row r="41" spans="1:13" s="8" customFormat="1" ht="16.5" customHeight="1">
      <c r="A41" s="9"/>
      <c r="B41" s="14"/>
      <c r="C41" s="13" t="s">
        <v>5</v>
      </c>
      <c r="D41" s="12"/>
      <c r="E41" s="11">
        <f>+E11+E14+E23+E27+E30+E35+E37+E38+E39</f>
        <v>0</v>
      </c>
      <c r="F41" s="10">
        <f>+F11+F14+F23+F27+F30+F35+F37+F38+F39</f>
        <v>3354151.1999999997</v>
      </c>
      <c r="G41" s="10">
        <f>+G11+G14+G23+G27+G30+G35+G37+G38+G39</f>
        <v>3354151.1999999997</v>
      </c>
      <c r="H41" s="10">
        <f>+H11+H14+H23+H27+H30+H35+H37+H38+H39</f>
        <v>1040515.98</v>
      </c>
      <c r="I41" s="10">
        <f>+I11+I14+I23+I27+I30+I35+I37+I38+I39</f>
        <v>835355.98</v>
      </c>
      <c r="J41" s="10">
        <f>+J11+J14+J23+J27+J30+J35+J37+J38+J39</f>
        <v>820872</v>
      </c>
      <c r="K41" s="10">
        <f>+K11+K14+K23+K27+K30+K35+K37+K38+K39</f>
        <v>820872</v>
      </c>
      <c r="L41" s="10">
        <f>+L11+L14+L23+L27+L30+L35+L37+L38+L39</f>
        <v>2518795.2199999997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:L1"/>
    <mergeCell ref="B2:L2"/>
    <mergeCell ref="B3:L3"/>
    <mergeCell ref="B7:D9"/>
    <mergeCell ref="E7:K7"/>
    <mergeCell ref="L7:L8"/>
    <mergeCell ref="C41:D41"/>
    <mergeCell ref="G47:L47"/>
    <mergeCell ref="G48:L48"/>
    <mergeCell ref="C30:D30"/>
    <mergeCell ref="C35:D35"/>
    <mergeCell ref="B37:D37"/>
    <mergeCell ref="B38:D38"/>
    <mergeCell ref="B10:D10"/>
    <mergeCell ref="C11:D11"/>
    <mergeCell ref="C14:D14"/>
    <mergeCell ref="C23:D23"/>
    <mergeCell ref="C27:D27"/>
    <mergeCell ref="B39:D39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2018-10-04T15:25:23Z</dcterms:created>
  <dcterms:modified xsi:type="dcterms:W3CDTF">2018-10-04T15:25:35Z</dcterms:modified>
</cp:coreProperties>
</file>