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_xlnm.Print_Titles" localSheetId="1">F6a!$1:$3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/>
  <c r="D119"/>
  <c r="D89"/>
  <c r="E80"/>
  <c r="F80"/>
  <c r="D124" l="1"/>
  <c r="D104"/>
  <c r="D103"/>
  <c r="D99"/>
  <c r="D140" l="1"/>
  <c r="D112"/>
  <c r="D107"/>
  <c r="D106"/>
  <c r="D105"/>
  <c r="D102"/>
  <c r="D101"/>
  <c r="D95"/>
  <c r="G152" l="1"/>
  <c r="G151"/>
  <c r="G150"/>
  <c r="G149"/>
  <c r="G148"/>
  <c r="G147"/>
  <c r="G146"/>
  <c r="F145"/>
  <c r="E145"/>
  <c r="D145"/>
  <c r="G145" s="1"/>
  <c r="C145"/>
  <c r="B145"/>
  <c r="G144"/>
  <c r="G143"/>
  <c r="G142"/>
  <c r="F141"/>
  <c r="E141"/>
  <c r="D141"/>
  <c r="G141" s="1"/>
  <c r="C141"/>
  <c r="B141"/>
  <c r="G140"/>
  <c r="G139"/>
  <c r="G138"/>
  <c r="G137"/>
  <c r="G136"/>
  <c r="G135"/>
  <c r="G134"/>
  <c r="G133"/>
  <c r="F132"/>
  <c r="E132"/>
  <c r="D132"/>
  <c r="C132"/>
  <c r="B132"/>
  <c r="G131"/>
  <c r="G130"/>
  <c r="G129"/>
  <c r="F128"/>
  <c r="E128"/>
  <c r="D128"/>
  <c r="G128" s="1"/>
  <c r="C128"/>
  <c r="B128"/>
  <c r="G127"/>
  <c r="G126"/>
  <c r="G125"/>
  <c r="G124"/>
  <c r="G123"/>
  <c r="G122"/>
  <c r="G121"/>
  <c r="G120"/>
  <c r="G119"/>
  <c r="F118"/>
  <c r="E118"/>
  <c r="D118"/>
  <c r="C118"/>
  <c r="B118"/>
  <c r="G117"/>
  <c r="G116"/>
  <c r="G115"/>
  <c r="G114"/>
  <c r="G113"/>
  <c r="G112"/>
  <c r="G111"/>
  <c r="G110"/>
  <c r="G109"/>
  <c r="F108"/>
  <c r="E108"/>
  <c r="D108"/>
  <c r="C108"/>
  <c r="B108"/>
  <c r="G107"/>
  <c r="G106"/>
  <c r="G105"/>
  <c r="G104"/>
  <c r="G103"/>
  <c r="G102"/>
  <c r="G101"/>
  <c r="G100"/>
  <c r="G99"/>
  <c r="F98"/>
  <c r="E98"/>
  <c r="D98"/>
  <c r="C98"/>
  <c r="B98"/>
  <c r="G97"/>
  <c r="G96"/>
  <c r="G95"/>
  <c r="G94"/>
  <c r="G93"/>
  <c r="G92"/>
  <c r="G91"/>
  <c r="G90"/>
  <c r="G89"/>
  <c r="F88"/>
  <c r="E88"/>
  <c r="D88"/>
  <c r="C88"/>
  <c r="B88"/>
  <c r="G87"/>
  <c r="G86"/>
  <c r="G85"/>
  <c r="G84"/>
  <c r="G83"/>
  <c r="G82"/>
  <c r="G81"/>
  <c r="D80"/>
  <c r="C80"/>
  <c r="B80"/>
  <c r="G77"/>
  <c r="G76"/>
  <c r="G75"/>
  <c r="G74"/>
  <c r="G73"/>
  <c r="G72"/>
  <c r="G71"/>
  <c r="F70"/>
  <c r="E70"/>
  <c r="D70"/>
  <c r="G70" s="1"/>
  <c r="C70"/>
  <c r="B70"/>
  <c r="G69"/>
  <c r="G68"/>
  <c r="G67"/>
  <c r="F66"/>
  <c r="E66"/>
  <c r="D66"/>
  <c r="G66" s="1"/>
  <c r="C66"/>
  <c r="B66"/>
  <c r="G65"/>
  <c r="G64"/>
  <c r="G63"/>
  <c r="G62"/>
  <c r="G61"/>
  <c r="G60"/>
  <c r="G59"/>
  <c r="G58"/>
  <c r="F57"/>
  <c r="E57"/>
  <c r="D57"/>
  <c r="C57"/>
  <c r="B57"/>
  <c r="G56"/>
  <c r="G55"/>
  <c r="G54"/>
  <c r="F53"/>
  <c r="E53"/>
  <c r="D53"/>
  <c r="G53" s="1"/>
  <c r="C53"/>
  <c r="B53"/>
  <c r="G52"/>
  <c r="G51"/>
  <c r="G50"/>
  <c r="G49"/>
  <c r="G48"/>
  <c r="G47"/>
  <c r="G46"/>
  <c r="G45"/>
  <c r="G44"/>
  <c r="F43"/>
  <c r="E43"/>
  <c r="D43"/>
  <c r="G43" s="1"/>
  <c r="C43"/>
  <c r="B43"/>
  <c r="G42"/>
  <c r="G41"/>
  <c r="G40"/>
  <c r="G39"/>
  <c r="G38"/>
  <c r="G37"/>
  <c r="G36"/>
  <c r="G35"/>
  <c r="G34"/>
  <c r="F33"/>
  <c r="E33"/>
  <c r="D33"/>
  <c r="G33" s="1"/>
  <c r="C33"/>
  <c r="B33"/>
  <c r="G32"/>
  <c r="G31"/>
  <c r="G30"/>
  <c r="G29"/>
  <c r="G28"/>
  <c r="G27"/>
  <c r="G26"/>
  <c r="G25"/>
  <c r="G24"/>
  <c r="F23"/>
  <c r="E23"/>
  <c r="D23"/>
  <c r="G23" s="1"/>
  <c r="C23"/>
  <c r="B23"/>
  <c r="G22"/>
  <c r="G21"/>
  <c r="G20"/>
  <c r="G19"/>
  <c r="G18"/>
  <c r="G17"/>
  <c r="G16"/>
  <c r="G15"/>
  <c r="G14"/>
  <c r="F13"/>
  <c r="E13"/>
  <c r="D13"/>
  <c r="G13" s="1"/>
  <c r="C13"/>
  <c r="B13"/>
  <c r="G12"/>
  <c r="G11"/>
  <c r="G10"/>
  <c r="G9"/>
  <c r="G8"/>
  <c r="G5" s="1"/>
  <c r="G7"/>
  <c r="G6"/>
  <c r="F5"/>
  <c r="F4" s="1"/>
  <c r="E5"/>
  <c r="D5"/>
  <c r="C5"/>
  <c r="C4" s="1"/>
  <c r="B5"/>
  <c r="D4"/>
  <c r="E4" l="1"/>
  <c r="G57"/>
  <c r="G4" s="1"/>
  <c r="G108"/>
  <c r="G132"/>
  <c r="G80"/>
  <c r="F79"/>
  <c r="F154" s="1"/>
  <c r="G118"/>
  <c r="G88"/>
  <c r="G98"/>
  <c r="E79"/>
  <c r="E154" s="1"/>
  <c r="D79"/>
  <c r="D154" s="1"/>
  <c r="C79"/>
  <c r="C154" s="1"/>
  <c r="B79"/>
  <c r="B4"/>
  <c r="G79" l="1"/>
  <c r="G154" s="1"/>
  <c r="B154"/>
</calcChain>
</file>

<file path=xl/sharedStrings.xml><?xml version="1.0" encoding="utf-8"?>
<sst xmlns="http://schemas.openxmlformats.org/spreadsheetml/2006/main" count="163" uniqueCount="90">
  <si>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</si>
  <si>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</si>
  <si>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</si>
  <si>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</si>
  <si>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</si>
  <si>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</si>
  <si>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</si>
  <si>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</si>
  <si>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</si>
  <si>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</si>
  <si>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</si>
  <si>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</si>
  <si>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</si>
  <si>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</si>
  <si>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</si>
  <si>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</si>
  <si>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</si>
  <si>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</si>
  <si>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</si>
  <si>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</si>
  <si>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</si>
  <si>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</si>
  <si>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</si>
  <si>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</si>
  <si>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</si>
  <si>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</si>
  <si>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</si>
  <si>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</si>
  <si>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</si>
  <si>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</si>
  <si>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</si>
  <si>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</si>
  <si>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</si>
  <si>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</si>
  <si>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</si>
  <si>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</si>
  <si>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</si>
  <si>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</si>
  <si>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</si>
  <si>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</si>
  <si>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</si>
  <si>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</si>
  <si>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</si>
  <si>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</si>
  <si>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</si>
  <si>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</si>
  <si>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</si>
  <si>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</si>
  <si>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</si>
  <si>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</si>
  <si>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</si>
  <si>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</si>
  <si>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</si>
  <si>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</si>
  <si>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</si>
  <si>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</si>
  <si>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</si>
  <si>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</si>
  <si>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</si>
  <si>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</si>
  <si>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</si>
  <si>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</si>
  <si>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</si>
  <si>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</si>
  <si>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</si>
  <si>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</si>
  <si>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</si>
  <si>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</si>
  <si>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</si>
  <si>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</si>
  <si>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</si>
  <si>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</si>
  <si>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</si>
  <si>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</si>
  <si>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</si>
  <si>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</si>
  <si>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</si>
  <si>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</si>
  <si>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</si>
  <si>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</si>
  <si>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</si>
  <si>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</si>
  <si>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</si>
  <si>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</si>
  <si>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</si>
  <si>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</si>
  <si>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</si>
  <si>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</si>
  <si>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</si>
  <si>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 , Estado Analítico del Ejercicio del Presupuesto de Egresos Detallado - LDF
Clasificación por Objeto del Gasto (Capítulo y Concepto)
Del 1 de enero al 31 de marzo de 2018
(PESOS)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</si>
</sst>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>
      <pane ySplit="3" topLeftCell="A73" activePane="bottomLeft" state="frozen"/>
      <selection pane="bottomLeft" activeCell="F82" sqref="F8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7" t="s">
        <v>89</v>
      </c>
      <c r="B1" s="28"/>
      <c r="C1" s="28"/>
      <c r="D1" s="28"/>
      <c r="E1" s="28"/>
      <c r="F1" s="28"/>
      <c r="G1" s="29"/>
    </row>
    <row r="2" spans="1:7">
      <c r="A2" s="2"/>
      <c r="B2" s="30" t="s">
        <v>0</v>
      </c>
      <c r="C2" s="30"/>
      <c r="D2" s="30"/>
      <c r="E2" s="30"/>
      <c r="F2" s="30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/>
      <c r="C10" s="11"/>
      <c r="D10" s="11"/>
      <c r="E10" s="11"/>
      <c r="F10" s="11"/>
      <c r="G10" s="11">
        <f t="shared" si="2"/>
        <v>0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>
      <c r="A24" s="10" t="s">
        <v>28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29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/>
      <c r="C27" s="11"/>
      <c r="D27" s="11"/>
      <c r="E27" s="11"/>
      <c r="F27" s="11"/>
      <c r="G27" s="11">
        <f t="shared" si="2"/>
        <v>0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3722030.19</v>
      </c>
      <c r="D79" s="13">
        <f t="shared" si="12"/>
        <v>3722030.19</v>
      </c>
      <c r="E79" s="13">
        <f t="shared" si="12"/>
        <v>273065.78000000003</v>
      </c>
      <c r="F79" s="13">
        <f t="shared" si="12"/>
        <v>257935.78</v>
      </c>
      <c r="G79" s="13">
        <f t="shared" si="12"/>
        <v>3448964.4099999997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1250000</v>
      </c>
      <c r="D80" s="13">
        <f t="shared" si="13"/>
        <v>1250000</v>
      </c>
      <c r="E80" s="13">
        <f t="shared" si="13"/>
        <v>233362.78</v>
      </c>
      <c r="F80" s="13">
        <f t="shared" si="13"/>
        <v>219835.78</v>
      </c>
      <c r="G80" s="13">
        <f t="shared" si="13"/>
        <v>1016637.22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>
        <v>0</v>
      </c>
      <c r="C82" s="16">
        <v>1250000</v>
      </c>
      <c r="D82" s="16">
        <v>1250000</v>
      </c>
      <c r="E82" s="16">
        <v>233362.78</v>
      </c>
      <c r="F82" s="16">
        <v>219835.78</v>
      </c>
      <c r="G82" s="16">
        <f t="shared" si="14"/>
        <v>1016637.22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95000</v>
      </c>
      <c r="D88" s="13">
        <f t="shared" si="15"/>
        <v>95000</v>
      </c>
      <c r="E88" s="13">
        <f t="shared" si="15"/>
        <v>0</v>
      </c>
      <c r="F88" s="13">
        <f t="shared" si="15"/>
        <v>0</v>
      </c>
      <c r="G88" s="13">
        <f t="shared" si="14"/>
        <v>95000</v>
      </c>
    </row>
    <row r="89" spans="1:7">
      <c r="A89" s="15" t="s">
        <v>18</v>
      </c>
      <c r="B89" s="16"/>
      <c r="C89" s="16">
        <v>15000</v>
      </c>
      <c r="D89" s="16">
        <f>+C89</f>
        <v>15000</v>
      </c>
      <c r="E89" s="16"/>
      <c r="F89" s="16"/>
      <c r="G89" s="16">
        <f t="shared" si="14"/>
        <v>15000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>
        <v>0</v>
      </c>
      <c r="C94" s="16">
        <v>75000</v>
      </c>
      <c r="D94" s="16">
        <v>75000</v>
      </c>
      <c r="E94" s="16">
        <v>0</v>
      </c>
      <c r="F94" s="16">
        <v>0</v>
      </c>
      <c r="G94" s="16">
        <f t="shared" si="14"/>
        <v>75000</v>
      </c>
    </row>
    <row r="95" spans="1:7">
      <c r="A95" s="15" t="s">
        <v>24</v>
      </c>
      <c r="B95" s="16">
        <v>0</v>
      </c>
      <c r="C95" s="16">
        <v>5000</v>
      </c>
      <c r="D95" s="16">
        <f>+B95+C95</f>
        <v>5000</v>
      </c>
      <c r="E95" s="16">
        <v>0</v>
      </c>
      <c r="F95" s="16">
        <v>0</v>
      </c>
      <c r="G95" s="16">
        <f t="shared" si="14"/>
        <v>5000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2366644.58</v>
      </c>
      <c r="D98" s="13">
        <f t="shared" si="16"/>
        <v>2366644.58</v>
      </c>
      <c r="E98" s="13">
        <f t="shared" si="16"/>
        <v>39703</v>
      </c>
      <c r="F98" s="13">
        <f t="shared" si="16"/>
        <v>38100</v>
      </c>
      <c r="G98" s="13">
        <f t="shared" si="14"/>
        <v>2326941.58</v>
      </c>
    </row>
    <row r="99" spans="1:7">
      <c r="A99" s="15" t="s">
        <v>28</v>
      </c>
      <c r="B99" s="16"/>
      <c r="C99" s="16">
        <v>0</v>
      </c>
      <c r="D99" s="16">
        <f>+B99+C99</f>
        <v>0</v>
      </c>
      <c r="E99" s="16"/>
      <c r="F99" s="16"/>
      <c r="G99" s="16">
        <f t="shared" si="14"/>
        <v>0</v>
      </c>
    </row>
    <row r="100" spans="1:7">
      <c r="A100" s="15" t="s">
        <v>29</v>
      </c>
      <c r="B100" s="16">
        <v>0</v>
      </c>
      <c r="C100" s="16">
        <v>50000</v>
      </c>
      <c r="D100" s="16">
        <f>+B100+C100</f>
        <v>50000</v>
      </c>
      <c r="E100" s="16">
        <v>0</v>
      </c>
      <c r="F100" s="16">
        <v>0</v>
      </c>
      <c r="G100" s="16">
        <f t="shared" si="14"/>
        <v>50000</v>
      </c>
    </row>
    <row r="101" spans="1:7">
      <c r="A101" s="15" t="s">
        <v>30</v>
      </c>
      <c r="B101" s="16">
        <v>0</v>
      </c>
      <c r="C101" s="16">
        <v>1771644.58</v>
      </c>
      <c r="D101" s="16">
        <f t="shared" ref="D101:D102" si="17">+B101+C101</f>
        <v>1771644.58</v>
      </c>
      <c r="E101" s="16">
        <v>6500</v>
      </c>
      <c r="F101" s="16">
        <v>6500</v>
      </c>
      <c r="G101" s="16">
        <f t="shared" si="14"/>
        <v>1765144.58</v>
      </c>
    </row>
    <row r="102" spans="1:7">
      <c r="A102" s="15" t="s">
        <v>31</v>
      </c>
      <c r="B102" s="16">
        <v>0</v>
      </c>
      <c r="C102" s="16">
        <v>130000</v>
      </c>
      <c r="D102" s="16">
        <f t="shared" si="17"/>
        <v>130000</v>
      </c>
      <c r="E102" s="16">
        <v>28536</v>
      </c>
      <c r="F102" s="16">
        <v>28536</v>
      </c>
      <c r="G102" s="16">
        <f t="shared" si="14"/>
        <v>101464</v>
      </c>
    </row>
    <row r="103" spans="1:7">
      <c r="A103" s="15" t="s">
        <v>32</v>
      </c>
      <c r="B103" s="16">
        <v>0</v>
      </c>
      <c r="C103" s="16">
        <v>30000</v>
      </c>
      <c r="D103" s="16">
        <f>+B103+C103</f>
        <v>30000</v>
      </c>
      <c r="E103" s="16"/>
      <c r="F103" s="16"/>
      <c r="G103" s="16">
        <f t="shared" si="14"/>
        <v>30000</v>
      </c>
    </row>
    <row r="104" spans="1:7">
      <c r="A104" s="15" t="s">
        <v>33</v>
      </c>
      <c r="B104" s="16"/>
      <c r="C104" s="16">
        <v>0</v>
      </c>
      <c r="D104" s="16">
        <f>+B104+C104</f>
        <v>0</v>
      </c>
      <c r="E104" s="16"/>
      <c r="F104" s="16"/>
      <c r="G104" s="16">
        <f t="shared" si="14"/>
        <v>0</v>
      </c>
    </row>
    <row r="105" spans="1:7">
      <c r="A105" s="15" t="s">
        <v>34</v>
      </c>
      <c r="B105" s="16">
        <v>0</v>
      </c>
      <c r="C105" s="16">
        <v>100000</v>
      </c>
      <c r="D105" s="16">
        <f t="shared" ref="D105:D107" si="18">+B105+C105</f>
        <v>100000</v>
      </c>
      <c r="E105" s="16">
        <v>0</v>
      </c>
      <c r="F105" s="16">
        <v>0</v>
      </c>
      <c r="G105" s="16">
        <f t="shared" si="14"/>
        <v>100000</v>
      </c>
    </row>
    <row r="106" spans="1:7">
      <c r="A106" s="15" t="s">
        <v>35</v>
      </c>
      <c r="B106" s="16">
        <v>0</v>
      </c>
      <c r="C106" s="16">
        <v>250000</v>
      </c>
      <c r="D106" s="16">
        <f t="shared" si="18"/>
        <v>250000</v>
      </c>
      <c r="E106" s="16">
        <v>0</v>
      </c>
      <c r="F106" s="16">
        <v>0</v>
      </c>
      <c r="G106" s="16">
        <f t="shared" si="14"/>
        <v>250000</v>
      </c>
    </row>
    <row r="107" spans="1:7">
      <c r="A107" s="15" t="s">
        <v>36</v>
      </c>
      <c r="B107" s="16">
        <v>0</v>
      </c>
      <c r="C107" s="16">
        <v>35000</v>
      </c>
      <c r="D107" s="16">
        <f t="shared" si="18"/>
        <v>35000</v>
      </c>
      <c r="E107" s="16">
        <v>4667</v>
      </c>
      <c r="F107" s="16">
        <v>3064</v>
      </c>
      <c r="G107" s="16">
        <f t="shared" si="14"/>
        <v>30333</v>
      </c>
    </row>
    <row r="108" spans="1:7">
      <c r="A108" s="14" t="s">
        <v>37</v>
      </c>
      <c r="B108" s="13">
        <f>SUM(B109:B117)</f>
        <v>0</v>
      </c>
      <c r="C108" s="13">
        <f t="shared" ref="C108:F108" si="19">SUM(C109:C117)</f>
        <v>0</v>
      </c>
      <c r="D108" s="13">
        <f t="shared" si="19"/>
        <v>0</v>
      </c>
      <c r="E108" s="13">
        <f t="shared" si="19"/>
        <v>0</v>
      </c>
      <c r="F108" s="13">
        <f t="shared" si="19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>
        <v>0</v>
      </c>
      <c r="C112" s="16">
        <v>0</v>
      </c>
      <c r="D112" s="16">
        <f>+B112+C112</f>
        <v>0</v>
      </c>
      <c r="E112" s="16">
        <v>0</v>
      </c>
      <c r="F112" s="16">
        <v>0</v>
      </c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20">SUM(C119:C127)</f>
        <v>0</v>
      </c>
      <c r="D118" s="13">
        <f t="shared" si="20"/>
        <v>0</v>
      </c>
      <c r="E118" s="13">
        <f t="shared" si="20"/>
        <v>0</v>
      </c>
      <c r="F118" s="13">
        <f t="shared" si="20"/>
        <v>0</v>
      </c>
      <c r="G118" s="13">
        <f t="shared" si="14"/>
        <v>0</v>
      </c>
    </row>
    <row r="119" spans="1:7">
      <c r="A119" s="15" t="s">
        <v>48</v>
      </c>
      <c r="B119" s="16"/>
      <c r="C119" s="16">
        <v>0</v>
      </c>
      <c r="D119" s="16">
        <f>+B119+C119</f>
        <v>0</v>
      </c>
      <c r="E119" s="16">
        <v>0</v>
      </c>
      <c r="F119" s="16">
        <v>0</v>
      </c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>
        <v>0</v>
      </c>
      <c r="D124" s="16">
        <f>+B124+C124</f>
        <v>0</v>
      </c>
      <c r="E124" s="16">
        <v>0</v>
      </c>
      <c r="F124" s="16">
        <v>0</v>
      </c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1">SUM(C129:C131)</f>
        <v>0</v>
      </c>
      <c r="D128" s="13">
        <f t="shared" si="21"/>
        <v>0</v>
      </c>
      <c r="E128" s="13">
        <f t="shared" si="21"/>
        <v>0</v>
      </c>
      <c r="F128" s="13">
        <f t="shared" si="21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2">SUM(C133:C140)</f>
        <v>10385.61</v>
      </c>
      <c r="D132" s="13">
        <f t="shared" si="22"/>
        <v>10385.61</v>
      </c>
      <c r="E132" s="13">
        <f t="shared" si="22"/>
        <v>0</v>
      </c>
      <c r="F132" s="13">
        <f t="shared" si="22"/>
        <v>0</v>
      </c>
      <c r="G132" s="13">
        <f t="shared" si="14"/>
        <v>10385.61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>
        <v>0</v>
      </c>
      <c r="C140" s="16">
        <v>10385.61</v>
      </c>
      <c r="D140" s="16">
        <f>+B140+C140</f>
        <v>10385.61</v>
      </c>
      <c r="E140" s="16">
        <v>0</v>
      </c>
      <c r="F140" s="16">
        <v>0</v>
      </c>
      <c r="G140" s="16">
        <f t="shared" si="14"/>
        <v>10385.61</v>
      </c>
    </row>
    <row r="141" spans="1:7">
      <c r="A141" s="14" t="s">
        <v>70</v>
      </c>
      <c r="B141" s="13">
        <f>SUM(B142:B144)</f>
        <v>0</v>
      </c>
      <c r="C141" s="13">
        <f t="shared" ref="C141:F141" si="23">SUM(C142:C144)</f>
        <v>0</v>
      </c>
      <c r="D141" s="13">
        <f t="shared" si="23"/>
        <v>0</v>
      </c>
      <c r="E141" s="13">
        <f t="shared" si="23"/>
        <v>0</v>
      </c>
      <c r="F141" s="13">
        <f t="shared" si="23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4">SUM(C146:C152)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ref="G145:G152" si="25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5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5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5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5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5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5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5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0</v>
      </c>
      <c r="C154" s="13">
        <f t="shared" ref="C154:G154" si="26">C4+C79</f>
        <v>3722030.19</v>
      </c>
      <c r="D154" s="13">
        <f t="shared" si="26"/>
        <v>3722030.19</v>
      </c>
      <c r="E154" s="13">
        <f t="shared" si="26"/>
        <v>273065.78000000003</v>
      </c>
      <c r="F154" s="13">
        <f t="shared" si="26"/>
        <v>257935.78</v>
      </c>
      <c r="G154" s="13">
        <f t="shared" si="26"/>
        <v>3448964.4099999997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23"/>
      <c r="C159" s="23"/>
      <c r="D159" s="23"/>
      <c r="E159" s="23"/>
      <c r="F159" s="23"/>
    </row>
    <row r="160" spans="1:7">
      <c r="A160" s="22" t="s">
        <v>85</v>
      </c>
      <c r="C160" s="31" t="s">
        <v>86</v>
      </c>
      <c r="D160" s="31"/>
      <c r="E160" s="31"/>
      <c r="F160" s="31"/>
    </row>
    <row r="161" spans="1:6">
      <c r="A161" s="24" t="s">
        <v>88</v>
      </c>
      <c r="C161" s="31" t="s">
        <v>87</v>
      </c>
      <c r="D161" s="31"/>
      <c r="E161" s="31"/>
      <c r="F161" s="31"/>
    </row>
    <row r="164" spans="1:6">
      <c r="E164" s="26"/>
    </row>
    <row r="166" spans="1:6">
      <c r="E166" s="25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2018-04-13T16:11:59Z</cp:lastPrinted>
  <dcterms:created xsi:type="dcterms:W3CDTF">2017-01-11T17:22:36Z</dcterms:created>
  <dcterms:modified xsi:type="dcterms:W3CDTF">2018-04-13T16:13:52Z</dcterms:modified>
</cp:coreProperties>
</file>