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os\02 FICUENCA\2026\INFORMACION FINANCIERA\ASEG\2 TRIM\"/>
    </mc:Choice>
  </mc:AlternateContent>
  <xr:revisionPtr revIDLastSave="0" documentId="8_{597F7BD0-2FE5-431D-B6CC-75D913939FC9}" xr6:coauthVersionLast="47" xr6:coauthVersionMax="47" xr10:uidLastSave="{00000000-0000-0000-0000-000000000000}"/>
  <bookViews>
    <workbookView xWindow="-120" yWindow="-120" windowWidth="29040" windowHeight="15840" xr2:uid="{765B7580-AAE6-4A4B-996F-5BFB5C92D268}"/>
  </bookViews>
  <sheets>
    <sheet name="GC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[2]ECABR!#REF!</definedName>
    <definedName name="A_impresión_IM" localSheetId="0">[2]ECABR!#REF!</definedName>
    <definedName name="A325_FFF_PEGT_CLC_2301" localSheetId="0">[2]ECABR!#REF!</definedName>
    <definedName name="abc" localSheetId="0">[3]TOTAL!#REF!</definedName>
    <definedName name="anexo">[2]ECABR!#REF!</definedName>
    <definedName name="_xlnm.Extract" localSheetId="0">[4]EGRESOS!#REF!</definedName>
    <definedName name="_xlnm.Extract">[4]EGRESOS!#REF!</definedName>
    <definedName name="_xlnm.Print_Area" localSheetId="0">GCP!$A$1:$G$43</definedName>
    <definedName name="B" localSheetId="0">[4]EGRESOS!#REF!</definedName>
    <definedName name="BASE" localSheetId="0">#REF!</definedName>
    <definedName name="cba" localSheetId="0">[3]TOTAL!#REF!</definedName>
    <definedName name="CONTABLE">[3]TOTAL!#REF!</definedName>
    <definedName name="Database" localSheetId="0">[5]REPORTO!#REF!</definedName>
    <definedName name="ELOY" localSheetId="0">#REF!</definedName>
    <definedName name="Fecha" localSheetId="0">#REF!</definedName>
    <definedName name="HF">[6]T1705HF!$B$20:$B$20</definedName>
    <definedName name="ju" localSheetId="0">[5]REPORTO!#REF!</definedName>
    <definedName name="mao" localSheetId="0">[2]ECABR!#REF!</definedName>
    <definedName name="N" localSheetId="0">#REF!</definedName>
    <definedName name="REPORTO" localSheetId="0">#REF!</definedName>
    <definedName name="TCAIE">[7]CH1902!$B$20:$B$20</definedName>
    <definedName name="TCFEEIS" localSheetId="0">#REF!</definedName>
    <definedName name="TRASP" localSheetId="0">#REF!</definedName>
    <definedName name="U" localSheetId="0">#REF!</definedName>
    <definedName name="x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3" i="1" l="1"/>
  <c r="I33" i="1" s="1"/>
  <c r="F32" i="1"/>
  <c r="I32" i="1" s="1"/>
  <c r="F31" i="1"/>
  <c r="I31" i="1" s="1"/>
  <c r="F30" i="1"/>
  <c r="I30" i="1" s="1"/>
  <c r="I29" i="1" s="1"/>
  <c r="H29" i="1"/>
  <c r="G29" i="1"/>
  <c r="F29" i="1"/>
  <c r="E29" i="1"/>
  <c r="D29" i="1"/>
  <c r="F28" i="1"/>
  <c r="I28" i="1" s="1"/>
  <c r="F27" i="1"/>
  <c r="I27" i="1" s="1"/>
  <c r="F26" i="1"/>
  <c r="I26" i="1" s="1"/>
  <c r="F25" i="1"/>
  <c r="I25" i="1" s="1"/>
  <c r="I24" i="1" s="1"/>
  <c r="H24" i="1"/>
  <c r="G24" i="1"/>
  <c r="F24" i="1"/>
  <c r="E24" i="1"/>
  <c r="D24" i="1"/>
  <c r="F23" i="1"/>
  <c r="F22" i="1"/>
  <c r="I22" i="1" s="1"/>
  <c r="H21" i="1"/>
  <c r="G21" i="1"/>
  <c r="E21" i="1"/>
  <c r="D21" i="1"/>
  <c r="F20" i="1"/>
  <c r="I20" i="1" s="1"/>
  <c r="F19" i="1"/>
  <c r="I19" i="1" s="1"/>
  <c r="F18" i="1"/>
  <c r="H17" i="1"/>
  <c r="G17" i="1"/>
  <c r="E17" i="1"/>
  <c r="D17" i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H10" i="1"/>
  <c r="H8" i="1" s="1"/>
  <c r="H4" i="1" s="1"/>
  <c r="G10" i="1"/>
  <c r="G8" i="1" s="1"/>
  <c r="F10" i="1"/>
  <c r="E10" i="1"/>
  <c r="E8" i="1" s="1"/>
  <c r="E4" i="1" s="1"/>
  <c r="F9" i="1"/>
  <c r="I9" i="1" s="1"/>
  <c r="D8" i="1"/>
  <c r="F7" i="1"/>
  <c r="I7" i="1" s="1"/>
  <c r="F6" i="1"/>
  <c r="I6" i="1" s="1"/>
  <c r="H5" i="1"/>
  <c r="H35" i="1" s="1"/>
  <c r="G5" i="1"/>
  <c r="F5" i="1"/>
  <c r="E5" i="1"/>
  <c r="E35" i="1" s="1"/>
  <c r="D5" i="1"/>
  <c r="D4" i="1"/>
  <c r="I23" i="1" l="1"/>
  <c r="I21" i="1" s="1"/>
  <c r="F21" i="1"/>
  <c r="I18" i="1"/>
  <c r="I17" i="1" s="1"/>
  <c r="F17" i="1"/>
  <c r="I10" i="1"/>
  <c r="I8" i="1" s="1"/>
  <c r="F8" i="1"/>
  <c r="G4" i="1"/>
  <c r="G35" i="1"/>
  <c r="I5" i="1"/>
  <c r="F35" i="1" l="1"/>
  <c r="F4" i="1"/>
  <c r="I4" i="1"/>
  <c r="I35" i="1"/>
</calcChain>
</file>

<file path=xl/sharedStrings.xml><?xml version="1.0" encoding="utf-8"?>
<sst xmlns="http://schemas.openxmlformats.org/spreadsheetml/2006/main" count="45" uniqueCount="45">
  <si>
    <t>Fideicomiso de Apoyo Operativo al Consejo de Cuenca Lerma Chapala  &lt;&lt;FICUENCA&gt;&gt;
Gasto por Categoría Programática
Del 01 de Enero al 31 de Junio de 2026
(Cifras en 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</si>
  <si>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</si>
  <si>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</si>
  <si>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</si>
  <si>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</si>
  <si>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</si>
  <si>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</si>
  <si>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</si>
  <si>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</si>
  <si>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</si>
  <si>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</si>
  <si>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</si>
  <si>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</si>
  <si>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</si>
  <si>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</si>
  <si>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</si>
  <si>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</si>
  <si>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</si>
  <si>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</si>
  <si>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</si>
  <si>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</si>
  <si>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</si>
  <si>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</si>
  <si>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</si>
  <si>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</si>
  <si>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</si>
  <si>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</si>
  <si>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</si>
  <si>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</si>
  <si>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</si>
  <si>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</si>
  <si>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</si>
  <si>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</si>
  <si>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</si>
  <si>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</si>
  <si>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</si>
  <si>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</si>
  <si>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</si>
  <si>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</si>
  <si>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</si>
  <si>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</si>
  <si>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</si>
  <si>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 xml:space="preserve">                           Ing. Marisol Suárez Correa  </t>
  </si>
  <si>
    <t xml:space="preserve">                       Juan Lara Centeno</t>
  </si>
  <si>
    <t>Presidenta del Comité Técnico                                                          Dirección de Control y Seguimiento de Fideicomiso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</si>
</sst>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8"/>
      <color theme="1"/>
      <name val="Arial"/>
      <charset val="134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</cellStyleXfs>
  <cellXfs count="4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7" xfId="2" applyFont="1" applyFill="1" applyBorder="1" applyAlignment="1" applyProtection="1">
      <alignment horizontal="center" vertical="center" wrapText="1"/>
      <protection locked="0"/>
    </xf>
    <xf numFmtId="0" fontId="4" fillId="2" borderId="8" xfId="2" applyFont="1" applyFill="1" applyBorder="1" applyAlignment="1" applyProtection="1">
      <alignment horizontal="center" vertical="center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4" fontId="4" fillId="2" borderId="10" xfId="2" applyNumberFormat="1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4" fontId="4" fillId="2" borderId="3" xfId="2" applyNumberFormat="1" applyFont="1" applyFill="1" applyBorder="1" applyAlignment="1">
      <alignment horizontal="center" vertical="center" wrapText="1"/>
    </xf>
    <xf numFmtId="4" fontId="4" fillId="2" borderId="11" xfId="2" applyNumberFormat="1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4" fontId="4" fillId="2" borderId="12" xfId="2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center"/>
      <protection locked="0"/>
    </xf>
    <xf numFmtId="164" fontId="4" fillId="0" borderId="10" xfId="1" applyNumberFormat="1" applyFont="1" applyBorder="1" applyAlignment="1" applyProtection="1">
      <alignment vertical="center"/>
      <protection locked="0"/>
    </xf>
    <xf numFmtId="43" fontId="4" fillId="0" borderId="10" xfId="3" applyFont="1" applyBorder="1" applyAlignment="1" applyProtection="1">
      <alignment horizontal="right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4" applyAlignment="1" applyProtection="1">
      <alignment horizontal="left" vertical="center"/>
      <protection hidden="1"/>
    </xf>
    <xf numFmtId="0" fontId="6" fillId="0" borderId="0" xfId="0" applyFont="1" applyAlignment="1">
      <alignment horizontal="left" vertical="center"/>
    </xf>
    <xf numFmtId="164" fontId="6" fillId="0" borderId="10" xfId="1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43" fontId="6" fillId="0" borderId="10" xfId="1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164" fontId="3" fillId="0" borderId="7" xfId="1" applyNumberFormat="1" applyFont="1" applyBorder="1" applyAlignment="1" applyProtection="1">
      <alignment vertical="center"/>
      <protection locked="0"/>
    </xf>
    <xf numFmtId="164" fontId="4" fillId="0" borderId="12" xfId="5" applyNumberFormat="1" applyFont="1" applyBorder="1" applyProtection="1">
      <protection locked="0"/>
    </xf>
    <xf numFmtId="0" fontId="3" fillId="0" borderId="5" xfId="6" applyFont="1" applyBorder="1" applyAlignment="1">
      <alignment horizontal="left" vertical="justify"/>
    </xf>
    <xf numFmtId="0" fontId="3" fillId="0" borderId="0" xfId="6" applyFont="1" applyAlignment="1">
      <alignment vertical="justify"/>
    </xf>
    <xf numFmtId="4" fontId="3" fillId="0" borderId="0" xfId="0" applyNumberFormat="1" applyFont="1" applyAlignment="1" applyProtection="1">
      <alignment vertical="center"/>
      <protection locked="0"/>
    </xf>
    <xf numFmtId="0" fontId="3" fillId="0" borderId="0" xfId="7" applyFont="1" applyAlignment="1" applyProtection="1">
      <alignment horizontal="center" vertical="center"/>
      <protection locked="0"/>
    </xf>
    <xf numFmtId="0" fontId="3" fillId="0" borderId="0" xfId="7" applyFont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top" wrapText="1"/>
      <protection locked="0"/>
    </xf>
  </cellXfs>
  <cellStyles count="8">
    <cellStyle name="Millares" xfId="1" builtinId="3"/>
    <cellStyle name="Millares 2 4 2 2" xfId="3" xr:uid="{B028EF37-D7CC-46CC-9552-1CDCE840187B}"/>
    <cellStyle name="Millares 2 5" xfId="5" xr:uid="{AF3E0EE5-FE30-4245-990C-848E41FF15F6}"/>
    <cellStyle name="Normal" xfId="0" builtinId="0"/>
    <cellStyle name="Normal 2 2" xfId="4" xr:uid="{8DA01C0C-C82E-4C3E-B7DE-08C71F8417F3}"/>
    <cellStyle name="Normal 2 25 2" xfId="6" xr:uid="{3B746072-1C29-461D-95CC-A33A8C815326}"/>
    <cellStyle name="Normal 2 4 3" xfId="7" xr:uid="{ADDF4335-3122-45A5-A6F4-F47DD4763D95}"/>
    <cellStyle name="Normal 3" xfId="2" xr:uid="{3494A39A-E2D1-4473-A875-E08F0B8D36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camargoz\Downloads\06%20JUNIO%202026%20ASEG%20CON%20EL%20QUE%20TRABAJE.xlsx" TargetMode="External"/><Relationship Id="rId1" Type="http://schemas.openxmlformats.org/officeDocument/2006/relationships/externalLinkPath" Target="file:///C:\Users\ncamargoz\Downloads\06%20JUNIO%202026%20ASEG%20CON%20EL%20QUE%20TRABAJ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"/>
      <sheetName val="0311_ACT"/>
      <sheetName val="0312_ESF"/>
      <sheetName val="CSF"/>
      <sheetName val="0313_VHP"/>
      <sheetName val="0315_EFE"/>
      <sheetName val="EAA"/>
      <sheetName val="ADP"/>
      <sheetName val="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EAI"/>
      <sheetName val="COG"/>
      <sheetName val="CTG"/>
      <sheetName val="CA"/>
      <sheetName val="CFG"/>
      <sheetName val="ENT"/>
      <sheetName val="IND"/>
      <sheetName val="FFF"/>
      <sheetName val="GCP"/>
      <sheetName val="PPI"/>
      <sheetName val="INR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6">
          <cell r="C76">
            <v>3544810.2</v>
          </cell>
          <cell r="D76">
            <v>3544810.2</v>
          </cell>
          <cell r="E76">
            <v>908930.73</v>
          </cell>
          <cell r="F76">
            <v>887508.73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0C6A-E6A9-4FE4-9D9B-CFC2036CB283}">
  <sheetPr>
    <tabColor theme="8" tint="0.39988402966399123"/>
    <pageSetUpPr fitToPage="1"/>
  </sheetPr>
  <dimension ref="A1:I44"/>
  <sheetViews>
    <sheetView showGridLines="0" tabSelected="1" zoomScaleSheetLayoutView="90" workbookViewId="0">
      <selection activeCell="C44" sqref="C44:H44"/>
    </sheetView>
  </sheetViews>
  <sheetFormatPr baseColWidth="10" defaultColWidth="13.33203125" defaultRowHeight="12.75"/>
  <cols>
    <col min="1" max="2" width="2" style="4" customWidth="1"/>
    <col min="3" max="3" width="77" style="4" customWidth="1"/>
    <col min="4" max="4" width="23.33203125" style="4" customWidth="1"/>
    <col min="5" max="5" width="24.6640625" style="4" customWidth="1"/>
    <col min="6" max="6" width="21.6640625" style="4" customWidth="1"/>
    <col min="7" max="9" width="18.33203125" style="36" customWidth="1"/>
    <col min="10" max="16384" width="13.33203125" style="4"/>
  </cols>
  <sheetData>
    <row r="1" spans="1:9" ht="56.2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14.45" customHeight="1">
      <c r="A2" s="5" t="s">
        <v>1</v>
      </c>
      <c r="B2" s="6"/>
      <c r="C2" s="7"/>
      <c r="D2" s="8" t="s">
        <v>2</v>
      </c>
      <c r="E2" s="9"/>
      <c r="F2" s="9"/>
      <c r="G2" s="9"/>
      <c r="H2" s="10"/>
      <c r="I2" s="11" t="s">
        <v>3</v>
      </c>
    </row>
    <row r="3" spans="1:9" ht="25.5">
      <c r="A3" s="12"/>
      <c r="B3" s="13"/>
      <c r="C3" s="14"/>
      <c r="D3" s="15" t="s">
        <v>4</v>
      </c>
      <c r="E3" s="16" t="s">
        <v>5</v>
      </c>
      <c r="F3" s="16" t="s">
        <v>6</v>
      </c>
      <c r="G3" s="16" t="s">
        <v>7</v>
      </c>
      <c r="H3" s="17" t="s">
        <v>8</v>
      </c>
      <c r="I3" s="18"/>
    </row>
    <row r="4" spans="1:9" ht="15.75" customHeight="1">
      <c r="A4" s="19" t="s">
        <v>9</v>
      </c>
      <c r="B4" s="19"/>
      <c r="C4" s="19"/>
      <c r="D4" s="20">
        <f t="shared" ref="D4:I4" si="0">+D5+D8+D17+D21+D24+D29+D31+D32+D33</f>
        <v>0</v>
      </c>
      <c r="E4" s="21">
        <f t="shared" si="0"/>
        <v>3544810.2</v>
      </c>
      <c r="F4" s="21">
        <f t="shared" si="0"/>
        <v>3544810.2</v>
      </c>
      <c r="G4" s="21">
        <f t="shared" si="0"/>
        <v>908930.73</v>
      </c>
      <c r="H4" s="21">
        <f t="shared" si="0"/>
        <v>887508.73</v>
      </c>
      <c r="I4" s="21">
        <f t="shared" si="0"/>
        <v>2635879.4700000002</v>
      </c>
    </row>
    <row r="5" spans="1:9">
      <c r="A5" s="22"/>
      <c r="B5" s="23" t="s">
        <v>10</v>
      </c>
      <c r="C5" s="24"/>
      <c r="D5" s="20">
        <f t="shared" ref="D5:I5" si="1">SUM(D6:D7)</f>
        <v>0</v>
      </c>
      <c r="E5" s="20">
        <f t="shared" si="1"/>
        <v>0</v>
      </c>
      <c r="F5" s="20">
        <f t="shared" si="1"/>
        <v>0</v>
      </c>
      <c r="G5" s="20">
        <f t="shared" si="1"/>
        <v>0</v>
      </c>
      <c r="H5" s="20">
        <f t="shared" si="1"/>
        <v>0</v>
      </c>
      <c r="I5" s="20">
        <f t="shared" si="1"/>
        <v>0</v>
      </c>
    </row>
    <row r="6" spans="1:9">
      <c r="A6" s="22"/>
      <c r="C6" s="25" t="s">
        <v>11</v>
      </c>
      <c r="D6" s="26">
        <v>0</v>
      </c>
      <c r="E6" s="26">
        <v>0</v>
      </c>
      <c r="F6" s="26">
        <f>D6+E6</f>
        <v>0</v>
      </c>
      <c r="G6" s="26">
        <v>0</v>
      </c>
      <c r="H6" s="26">
        <v>0</v>
      </c>
      <c r="I6" s="26">
        <f>F6-G6</f>
        <v>0</v>
      </c>
    </row>
    <row r="7" spans="1:9">
      <c r="A7" s="22"/>
      <c r="C7" s="25" t="s">
        <v>12</v>
      </c>
      <c r="D7" s="26">
        <v>0</v>
      </c>
      <c r="E7" s="26">
        <v>0</v>
      </c>
      <c r="F7" s="26">
        <f>D7+E7</f>
        <v>0</v>
      </c>
      <c r="G7" s="26">
        <v>0</v>
      </c>
      <c r="H7" s="26">
        <v>0</v>
      </c>
      <c r="I7" s="26">
        <f>F7-G7</f>
        <v>0</v>
      </c>
    </row>
    <row r="8" spans="1:9">
      <c r="A8" s="22"/>
      <c r="B8" s="23" t="s">
        <v>13</v>
      </c>
      <c r="C8" s="24"/>
      <c r="D8" s="20">
        <f t="shared" ref="D8:I8" si="2">SUM(D9:D16)</f>
        <v>0</v>
      </c>
      <c r="E8" s="20">
        <f t="shared" si="2"/>
        <v>3544810.2</v>
      </c>
      <c r="F8" s="20">
        <f t="shared" si="2"/>
        <v>3544810.2</v>
      </c>
      <c r="G8" s="20">
        <f t="shared" si="2"/>
        <v>908930.73</v>
      </c>
      <c r="H8" s="20">
        <f t="shared" si="2"/>
        <v>887508.73</v>
      </c>
      <c r="I8" s="20">
        <f t="shared" si="2"/>
        <v>2635879.4700000002</v>
      </c>
    </row>
    <row r="9" spans="1:9">
      <c r="A9" s="22"/>
      <c r="C9" s="25" t="s">
        <v>14</v>
      </c>
      <c r="D9" s="26">
        <v>0</v>
      </c>
      <c r="E9" s="26">
        <v>0</v>
      </c>
      <c r="F9" s="26">
        <f t="shared" ref="F9:F16" si="3">D9+E9</f>
        <v>0</v>
      </c>
      <c r="G9" s="26">
        <v>0</v>
      </c>
      <c r="H9" s="26">
        <v>0</v>
      </c>
      <c r="I9" s="26">
        <f t="shared" ref="I9:I16" si="4">F9-G9</f>
        <v>0</v>
      </c>
    </row>
    <row r="10" spans="1:9">
      <c r="A10" s="22"/>
      <c r="C10" s="25" t="s">
        <v>15</v>
      </c>
      <c r="D10" s="26">
        <v>0</v>
      </c>
      <c r="E10" s="26">
        <f>[1]COG!C76</f>
        <v>3544810.2</v>
      </c>
      <c r="F10" s="26">
        <f>[1]COG!D76</f>
        <v>3544810.2</v>
      </c>
      <c r="G10" s="26">
        <f>[1]COG!E76</f>
        <v>908930.73</v>
      </c>
      <c r="H10" s="26">
        <f>[1]COG!F76</f>
        <v>887508.73</v>
      </c>
      <c r="I10" s="26">
        <f t="shared" si="4"/>
        <v>2635879.4700000002</v>
      </c>
    </row>
    <row r="11" spans="1:9">
      <c r="A11" s="22"/>
      <c r="C11" s="25" t="s">
        <v>16</v>
      </c>
      <c r="D11" s="26">
        <v>0</v>
      </c>
      <c r="E11" s="26">
        <v>0</v>
      </c>
      <c r="F11" s="26">
        <f t="shared" si="3"/>
        <v>0</v>
      </c>
      <c r="G11" s="26">
        <v>0</v>
      </c>
      <c r="H11" s="26">
        <v>0</v>
      </c>
      <c r="I11" s="26">
        <f t="shared" si="4"/>
        <v>0</v>
      </c>
    </row>
    <row r="12" spans="1:9">
      <c r="A12" s="22"/>
      <c r="B12" s="23" t="s">
        <v>17</v>
      </c>
      <c r="C12" s="25"/>
      <c r="D12" s="20">
        <v>0</v>
      </c>
      <c r="E12" s="20">
        <v>0</v>
      </c>
      <c r="F12" s="20">
        <f t="shared" si="3"/>
        <v>0</v>
      </c>
      <c r="G12" s="20">
        <v>0</v>
      </c>
      <c r="H12" s="20">
        <v>0</v>
      </c>
      <c r="I12" s="20">
        <f t="shared" si="4"/>
        <v>0</v>
      </c>
    </row>
    <row r="13" spans="1:9">
      <c r="A13" s="22"/>
      <c r="C13" s="25" t="s">
        <v>18</v>
      </c>
      <c r="D13" s="26">
        <v>0</v>
      </c>
      <c r="E13" s="26">
        <v>0</v>
      </c>
      <c r="F13" s="26">
        <f t="shared" si="3"/>
        <v>0</v>
      </c>
      <c r="G13" s="26">
        <v>0</v>
      </c>
      <c r="H13" s="26">
        <v>0</v>
      </c>
      <c r="I13" s="26">
        <f t="shared" si="4"/>
        <v>0</v>
      </c>
    </row>
    <row r="14" spans="1:9">
      <c r="A14" s="22"/>
      <c r="C14" s="25" t="s">
        <v>19</v>
      </c>
      <c r="D14" s="26">
        <v>0</v>
      </c>
      <c r="E14" s="26">
        <v>0</v>
      </c>
      <c r="F14" s="26">
        <f t="shared" si="3"/>
        <v>0</v>
      </c>
      <c r="G14" s="26">
        <v>0</v>
      </c>
      <c r="H14" s="26">
        <v>0</v>
      </c>
      <c r="I14" s="26">
        <f t="shared" si="4"/>
        <v>0</v>
      </c>
    </row>
    <row r="15" spans="1:9">
      <c r="A15" s="22"/>
      <c r="C15" s="25" t="s">
        <v>20</v>
      </c>
      <c r="D15" s="26">
        <v>0</v>
      </c>
      <c r="E15" s="26">
        <v>0</v>
      </c>
      <c r="F15" s="26">
        <f t="shared" si="3"/>
        <v>0</v>
      </c>
      <c r="G15" s="26">
        <v>0</v>
      </c>
      <c r="H15" s="26">
        <v>0</v>
      </c>
      <c r="I15" s="26">
        <f t="shared" si="4"/>
        <v>0</v>
      </c>
    </row>
    <row r="16" spans="1:9">
      <c r="A16" s="22"/>
      <c r="C16" s="25" t="s">
        <v>21</v>
      </c>
      <c r="D16" s="26">
        <v>0</v>
      </c>
      <c r="E16" s="26">
        <v>0</v>
      </c>
      <c r="F16" s="26">
        <f t="shared" si="3"/>
        <v>0</v>
      </c>
      <c r="G16" s="26">
        <v>0</v>
      </c>
      <c r="H16" s="26">
        <v>0</v>
      </c>
      <c r="I16" s="26">
        <f t="shared" si="4"/>
        <v>0</v>
      </c>
    </row>
    <row r="17" spans="1:9">
      <c r="A17" s="22"/>
      <c r="C17" s="24" t="s">
        <v>22</v>
      </c>
      <c r="D17" s="26">
        <f t="shared" ref="D17:I17" si="5">SUM(D18:D20)</f>
        <v>0</v>
      </c>
      <c r="E17" s="26">
        <f t="shared" si="5"/>
        <v>0</v>
      </c>
      <c r="F17" s="26">
        <f t="shared" si="5"/>
        <v>0</v>
      </c>
      <c r="G17" s="26">
        <f t="shared" si="5"/>
        <v>0</v>
      </c>
      <c r="H17" s="26">
        <f t="shared" si="5"/>
        <v>0</v>
      </c>
      <c r="I17" s="26">
        <f t="shared" si="5"/>
        <v>0</v>
      </c>
    </row>
    <row r="18" spans="1:9">
      <c r="A18" s="22"/>
      <c r="C18" s="25" t="s">
        <v>23</v>
      </c>
      <c r="D18" s="26">
        <v>0</v>
      </c>
      <c r="E18" s="26">
        <v>0</v>
      </c>
      <c r="F18" s="26">
        <f>D18+E18</f>
        <v>0</v>
      </c>
      <c r="G18" s="26">
        <v>0</v>
      </c>
      <c r="H18" s="26">
        <v>0</v>
      </c>
      <c r="I18" s="26">
        <f>F18-G18</f>
        <v>0</v>
      </c>
    </row>
    <row r="19" spans="1:9">
      <c r="A19" s="22"/>
      <c r="C19" s="25" t="s">
        <v>24</v>
      </c>
      <c r="D19" s="26">
        <v>0</v>
      </c>
      <c r="E19" s="26">
        <v>0</v>
      </c>
      <c r="F19" s="26">
        <f>D19+E19</f>
        <v>0</v>
      </c>
      <c r="G19" s="26">
        <v>0</v>
      </c>
      <c r="H19" s="26">
        <v>0</v>
      </c>
      <c r="I19" s="26">
        <f>F19-G19</f>
        <v>0</v>
      </c>
    </row>
    <row r="20" spans="1:9">
      <c r="A20" s="22"/>
      <c r="B20" s="23" t="s">
        <v>25</v>
      </c>
      <c r="C20" s="25"/>
      <c r="D20" s="20">
        <v>0</v>
      </c>
      <c r="E20" s="20">
        <v>0</v>
      </c>
      <c r="F20" s="20">
        <f>D20+E20</f>
        <v>0</v>
      </c>
      <c r="G20" s="20">
        <v>0</v>
      </c>
      <c r="H20" s="20">
        <v>0</v>
      </c>
      <c r="I20" s="20">
        <f>F20-G20</f>
        <v>0</v>
      </c>
    </row>
    <row r="21" spans="1:9">
      <c r="A21" s="22"/>
      <c r="C21" s="24" t="s">
        <v>26</v>
      </c>
      <c r="D21" s="26">
        <f t="shared" ref="D21:I21" si="6">SUM(D22:D23)</f>
        <v>0</v>
      </c>
      <c r="E21" s="26">
        <f t="shared" si="6"/>
        <v>0</v>
      </c>
      <c r="F21" s="26">
        <f t="shared" si="6"/>
        <v>0</v>
      </c>
      <c r="G21" s="26">
        <f t="shared" si="6"/>
        <v>0</v>
      </c>
      <c r="H21" s="26">
        <f t="shared" si="6"/>
        <v>0</v>
      </c>
      <c r="I21" s="26">
        <f t="shared" si="6"/>
        <v>0</v>
      </c>
    </row>
    <row r="22" spans="1:9">
      <c r="A22" s="22"/>
      <c r="C22" s="25" t="s">
        <v>27</v>
      </c>
      <c r="D22" s="26">
        <v>0</v>
      </c>
      <c r="E22" s="26">
        <v>0</v>
      </c>
      <c r="F22" s="26">
        <f>D22+E22</f>
        <v>0</v>
      </c>
      <c r="G22" s="26">
        <v>0</v>
      </c>
      <c r="H22" s="26">
        <v>0</v>
      </c>
      <c r="I22" s="26">
        <f>F22-G22</f>
        <v>0</v>
      </c>
    </row>
    <row r="23" spans="1:9">
      <c r="A23" s="22"/>
      <c r="C23" s="25" t="s">
        <v>28</v>
      </c>
      <c r="D23" s="26">
        <v>0</v>
      </c>
      <c r="E23" s="26">
        <v>0</v>
      </c>
      <c r="F23" s="26">
        <f>D23+E23</f>
        <v>0</v>
      </c>
      <c r="G23" s="26">
        <v>0</v>
      </c>
      <c r="H23" s="26">
        <v>0</v>
      </c>
      <c r="I23" s="26">
        <f>F23-G23</f>
        <v>0</v>
      </c>
    </row>
    <row r="24" spans="1:9">
      <c r="A24" s="22"/>
      <c r="C24" s="24" t="s">
        <v>29</v>
      </c>
      <c r="D24" s="26">
        <f t="shared" ref="D24:I24" si="7">SUM(D25:D28)</f>
        <v>0</v>
      </c>
      <c r="E24" s="26">
        <f t="shared" si="7"/>
        <v>0</v>
      </c>
      <c r="F24" s="26">
        <f t="shared" si="7"/>
        <v>0</v>
      </c>
      <c r="G24" s="26">
        <f t="shared" si="7"/>
        <v>0</v>
      </c>
      <c r="H24" s="26">
        <f t="shared" si="7"/>
        <v>0</v>
      </c>
      <c r="I24" s="26">
        <f t="shared" si="7"/>
        <v>0</v>
      </c>
    </row>
    <row r="25" spans="1:9">
      <c r="A25" s="22"/>
      <c r="B25" s="23" t="s">
        <v>30</v>
      </c>
      <c r="C25" s="25"/>
      <c r="D25" s="20">
        <v>0</v>
      </c>
      <c r="E25" s="20">
        <v>0</v>
      </c>
      <c r="F25" s="20">
        <f>D25+E25</f>
        <v>0</v>
      </c>
      <c r="G25" s="20">
        <v>0</v>
      </c>
      <c r="H25" s="20">
        <v>0</v>
      </c>
      <c r="I25" s="20">
        <f>F25-G25</f>
        <v>0</v>
      </c>
    </row>
    <row r="26" spans="1:9">
      <c r="A26" s="22"/>
      <c r="C26" s="25" t="s">
        <v>31</v>
      </c>
      <c r="D26" s="26">
        <v>0</v>
      </c>
      <c r="E26" s="26">
        <v>0</v>
      </c>
      <c r="F26" s="26">
        <f>D26+E26</f>
        <v>0</v>
      </c>
      <c r="G26" s="26">
        <v>0</v>
      </c>
      <c r="H26" s="26">
        <v>0</v>
      </c>
      <c r="I26" s="26">
        <f>F26-G26</f>
        <v>0</v>
      </c>
    </row>
    <row r="27" spans="1:9">
      <c r="A27" s="22"/>
      <c r="C27" s="25" t="s">
        <v>32</v>
      </c>
      <c r="D27" s="26">
        <v>0</v>
      </c>
      <c r="E27" s="26">
        <v>0</v>
      </c>
      <c r="F27" s="26">
        <f>D27+E27</f>
        <v>0</v>
      </c>
      <c r="G27" s="26">
        <v>0</v>
      </c>
      <c r="H27" s="26">
        <v>0</v>
      </c>
      <c r="I27" s="26">
        <f>F27-G27</f>
        <v>0</v>
      </c>
    </row>
    <row r="28" spans="1:9">
      <c r="A28" s="22"/>
      <c r="C28" s="25" t="s">
        <v>33</v>
      </c>
      <c r="D28" s="26">
        <v>0</v>
      </c>
      <c r="E28" s="26">
        <v>0</v>
      </c>
      <c r="F28" s="26">
        <f>D28+E28</f>
        <v>0</v>
      </c>
      <c r="G28" s="26">
        <v>0</v>
      </c>
      <c r="H28" s="26">
        <v>0</v>
      </c>
      <c r="I28" s="26">
        <f>F28-G28</f>
        <v>0</v>
      </c>
    </row>
    <row r="29" spans="1:9">
      <c r="A29" s="22"/>
      <c r="C29" s="24" t="s">
        <v>34</v>
      </c>
      <c r="D29" s="26">
        <f t="shared" ref="D29:I29" si="8">SUM(D30:D33)</f>
        <v>0</v>
      </c>
      <c r="E29" s="26">
        <f t="shared" si="8"/>
        <v>0</v>
      </c>
      <c r="F29" s="26">
        <f t="shared" si="8"/>
        <v>0</v>
      </c>
      <c r="G29" s="26">
        <f t="shared" si="8"/>
        <v>0</v>
      </c>
      <c r="H29" s="26">
        <f t="shared" si="8"/>
        <v>0</v>
      </c>
      <c r="I29" s="26">
        <f t="shared" si="8"/>
        <v>0</v>
      </c>
    </row>
    <row r="30" spans="1:9">
      <c r="A30" s="22"/>
      <c r="C30" s="25" t="s">
        <v>35</v>
      </c>
      <c r="D30" s="26">
        <v>0</v>
      </c>
      <c r="E30" s="26">
        <v>0</v>
      </c>
      <c r="F30" s="26">
        <f>D30+E30</f>
        <v>0</v>
      </c>
      <c r="G30" s="26">
        <v>0</v>
      </c>
      <c r="H30" s="26">
        <v>0</v>
      </c>
      <c r="I30" s="26">
        <f>F30-G30</f>
        <v>0</v>
      </c>
    </row>
    <row r="31" spans="1:9">
      <c r="A31" s="22"/>
      <c r="C31" s="27" t="s">
        <v>36</v>
      </c>
      <c r="D31" s="26">
        <v>0</v>
      </c>
      <c r="E31" s="26">
        <v>0</v>
      </c>
      <c r="F31" s="26">
        <f>D31+E31</f>
        <v>0</v>
      </c>
      <c r="G31" s="26">
        <v>0</v>
      </c>
      <c r="H31" s="26">
        <v>0</v>
      </c>
      <c r="I31" s="26">
        <f>F31-G31</f>
        <v>0</v>
      </c>
    </row>
    <row r="32" spans="1:9">
      <c r="A32" s="22"/>
      <c r="C32" s="27" t="s">
        <v>37</v>
      </c>
      <c r="D32" s="26">
        <v>0</v>
      </c>
      <c r="E32" s="26">
        <v>0</v>
      </c>
      <c r="F32" s="26">
        <f>D32+E32</f>
        <v>0</v>
      </c>
      <c r="G32" s="26">
        <v>0</v>
      </c>
      <c r="H32" s="26">
        <v>0</v>
      </c>
      <c r="I32" s="26">
        <f>F32-G32</f>
        <v>0</v>
      </c>
    </row>
    <row r="33" spans="1:9">
      <c r="A33" s="22"/>
      <c r="C33" s="27" t="s">
        <v>38</v>
      </c>
      <c r="D33" s="26">
        <v>0</v>
      </c>
      <c r="E33" s="26">
        <v>0</v>
      </c>
      <c r="F33" s="26">
        <f>D33+E33</f>
        <v>0</v>
      </c>
      <c r="G33" s="26">
        <v>0</v>
      </c>
      <c r="H33" s="26">
        <v>0</v>
      </c>
      <c r="I33" s="26">
        <f>F33-G33</f>
        <v>0</v>
      </c>
    </row>
    <row r="34" spans="1:9">
      <c r="A34" s="22"/>
      <c r="C34" s="27" t="s">
        <v>39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</row>
    <row r="35" spans="1:9">
      <c r="A35" s="29"/>
      <c r="B35" s="30" t="s">
        <v>40</v>
      </c>
      <c r="C35" s="31"/>
      <c r="D35" s="32">
        <v>0</v>
      </c>
      <c r="E35" s="33">
        <f t="shared" ref="E35:I35" si="9">+E5+E8+E17+E21+E24+E29</f>
        <v>3544810.2</v>
      </c>
      <c r="F35" s="33">
        <f t="shared" si="9"/>
        <v>3544810.2</v>
      </c>
      <c r="G35" s="33">
        <f t="shared" si="9"/>
        <v>908930.73</v>
      </c>
      <c r="H35" s="33">
        <f t="shared" si="9"/>
        <v>887508.73</v>
      </c>
      <c r="I35" s="33">
        <f t="shared" si="9"/>
        <v>2635879.4700000002</v>
      </c>
    </row>
    <row r="36" spans="1:9" ht="11.25" customHeight="1">
      <c r="A36" s="34" t="s">
        <v>41</v>
      </c>
      <c r="B36" s="34"/>
      <c r="C36" s="34"/>
      <c r="D36" s="34"/>
      <c r="E36" s="34"/>
      <c r="F36" s="34"/>
      <c r="G36" s="34"/>
      <c r="H36" s="34"/>
      <c r="I36" s="34"/>
    </row>
    <row r="37" spans="1:9" ht="11.25" customHeight="1">
      <c r="A37" s="35"/>
      <c r="B37" s="35"/>
      <c r="C37" s="35"/>
      <c r="D37" s="35"/>
    </row>
    <row r="43" spans="1:9">
      <c r="C43" s="37" t="s">
        <v>42</v>
      </c>
      <c r="D43" s="38" t="s">
        <v>43</v>
      </c>
      <c r="E43" s="38"/>
    </row>
    <row r="44" spans="1:9">
      <c r="C44" s="39" t="s">
        <v>44</v>
      </c>
      <c r="D44" s="39"/>
      <c r="E44" s="39"/>
      <c r="F44" s="39"/>
      <c r="G44" s="39"/>
      <c r="H44" s="39"/>
    </row>
  </sheetData>
  <sheetProtection formatCells="0" formatColumns="0" formatRows="0" autoFilter="0"/>
  <protectedRanges>
    <protectedRange sqref="C36:I43 C45:I65521 I44" name="Rango1"/>
    <protectedRange sqref="C9:C16 C18:C20 C22:C23 C25:C28 C30 C6:C7" name="Rango1_3"/>
    <protectedRange sqref="D35" name="Rango1_4"/>
    <protectedRange sqref="D5:I34" name="Rango1_3_3"/>
    <protectedRange sqref="D4" name="Rango1_2_2_3"/>
    <protectedRange sqref="E35:I35" name="Rango1_2"/>
    <protectedRange sqref="E4:I4" name="Rango1_2_2_1"/>
    <protectedRange sqref="C44:H44" name="Rango1_5"/>
  </protectedRanges>
  <mergeCells count="8">
    <mergeCell ref="D43:E43"/>
    <mergeCell ref="C44:H44"/>
    <mergeCell ref="A1:I1"/>
    <mergeCell ref="A2:C3"/>
    <mergeCell ref="D2:H2"/>
    <mergeCell ref="I2:I3"/>
    <mergeCell ref="A4:C4"/>
    <mergeCell ref="A36:I36"/>
  </mergeCells>
  <printOptions horizontalCentered="1"/>
  <pageMargins left="0.78740157480314998" right="0.59055118110236204" top="0.78740157480314998" bottom="0.78740157480314998" header="0.31496062992126" footer="0.31496062992126"/>
  <pageSetup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CAMARGO ZAMUDIO</dc:creator>
  <cp:lastModifiedBy>NOEMI CAMARGO ZAMUDIO</cp:lastModifiedBy>
  <dcterms:created xsi:type="dcterms:W3CDTF">2026-07-13T16:29:10Z</dcterms:created>
  <dcterms:modified xsi:type="dcterms:W3CDTF">2026-07-13T16:29:43Z</dcterms:modified>
</cp:coreProperties>
</file>