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6"/>
  <c r="G7"/>
  <c r="G5" s="1"/>
  <c r="G8"/>
  <c r="G9"/>
  <c r="G10"/>
  <c r="G11"/>
  <c r="G12"/>
  <c r="G13"/>
  <c r="B16"/>
  <c r="C16"/>
  <c r="C26" s="1"/>
  <c r="D16"/>
  <c r="D26" s="1"/>
  <c r="E16"/>
  <c r="C17"/>
  <c r="D17"/>
  <c r="E17"/>
  <c r="F17"/>
  <c r="F16" s="1"/>
  <c r="F26" s="1"/>
  <c r="G17"/>
  <c r="G18"/>
  <c r="G19"/>
  <c r="G20"/>
  <c r="G16" s="1"/>
  <c r="G21"/>
  <c r="G22"/>
  <c r="G23"/>
  <c r="G24"/>
  <c r="B26"/>
  <c r="E26"/>
  <c r="G26" l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<sst xmlns="http://schemas.openxmlformats.org/spreadsheetml/2006/main" count="27" uniqueCount="27">
  <si>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</si>
  <si>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</si>
  <si>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</si>
  <si>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</si>
  <si>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</si>
  <si>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 xml:space="preserve">FIDEICOMISO DE APOYO OPERATIVO AL CONSEJO DE CUENCA LERMA CHAPALA &lt;&lt;FICUENCA&gt;&gt;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</si>
  <si>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</si>
  <si>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</si>
  <si>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</si>
  <si>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</si>
  <si>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</si>
  <si>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</si>
  <si>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</si>
  <si>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</si>
  <si>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</si>
  <si>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</si>
  <si>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</si>
  <si>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</si>
  <si>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</si>
  <si>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</si>
  <si>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</si>
  <si>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</si>
  <si>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</si>
  <si>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</si>
  <si>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</si>
  <si>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</si>
  <si>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Administrativa
Del 1 de enero al 31 de marzo de 2018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</si>
</sst>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c"/>
      <sheetName val="F6d"/>
    </sheetNames>
    <sheetDataSet>
      <sheetData sheetId="0"/>
      <sheetData sheetId="1">
        <row r="154">
          <cell r="C154">
            <v>3722030.19</v>
          </cell>
          <cell r="D154">
            <v>3722030.19</v>
          </cell>
          <cell r="E154">
            <v>273065.78000000003</v>
          </cell>
          <cell r="F154">
            <v>257935.78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F18" sqref="F18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0</v>
      </c>
      <c r="C16" s="8">
        <f>SUM(C17:C24)</f>
        <v>3722030.19</v>
      </c>
      <c r="D16" s="8">
        <f>SUM(D17:D24)</f>
        <v>3722030.19</v>
      </c>
      <c r="E16" s="8">
        <f>SUM(E17:E24)</f>
        <v>273065.78000000003</v>
      </c>
      <c r="F16" s="8">
        <f>SUM(F17:F24)</f>
        <v>257935.78</v>
      </c>
      <c r="G16" s="8">
        <f>SUM(G17:G24)</f>
        <v>3448964.41</v>
      </c>
    </row>
    <row r="17" spans="1:7" ht="22.5">
      <c r="A17" s="12" t="s">
        <v>5</v>
      </c>
      <c r="B17" s="10">
        <v>0</v>
      </c>
      <c r="C17" s="10">
        <f>+[1]F6a!C154</f>
        <v>3722030.19</v>
      </c>
      <c r="D17" s="10">
        <f>+[1]F6a!D154</f>
        <v>3722030.19</v>
      </c>
      <c r="E17" s="10">
        <f>+[1]F6a!E154</f>
        <v>273065.78000000003</v>
      </c>
      <c r="F17" s="10">
        <f>+[1]F6a!F154</f>
        <v>257935.78</v>
      </c>
      <c r="G17" s="10">
        <f>D17-E17</f>
        <v>3448964.41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3722030.19</v>
      </c>
      <c r="D26" s="8">
        <f>D5+D16</f>
        <v>3722030.19</v>
      </c>
      <c r="E26" s="8">
        <f>E5+E16</f>
        <v>273065.78000000003</v>
      </c>
      <c r="F26" s="8">
        <f>F5+F16</f>
        <v>257935.78</v>
      </c>
      <c r="G26" s="8">
        <f>G5+G16</f>
        <v>3448964.41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2018-04-13T16:12:22Z</dcterms:created>
  <dcterms:modified xsi:type="dcterms:W3CDTF">2018-04-13T16:12:39Z</dcterms:modified>
</cp:coreProperties>
</file>