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3ER TRIMESTRE\FINANZAS\"/>
    </mc:Choice>
  </mc:AlternateContent>
  <bookViews>
    <workbookView xWindow="0" yWindow="0" windowWidth="28800" windowHeight="11730"/>
  </bookViews>
  <sheets>
    <sheet name="Formato 6 d)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6 d)'!$A$1:$G$42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D28" i="1"/>
  <c r="C28" i="1"/>
  <c r="C21" i="1" s="1"/>
  <c r="C33" i="1" s="1"/>
  <c r="B28" i="1"/>
  <c r="G27" i="1"/>
  <c r="G26" i="1"/>
  <c r="G25" i="1"/>
  <c r="G24" i="1" s="1"/>
  <c r="F24" i="1"/>
  <c r="E24" i="1"/>
  <c r="D24" i="1"/>
  <c r="C24" i="1"/>
  <c r="B24" i="1"/>
  <c r="G23" i="1"/>
  <c r="G22" i="1"/>
  <c r="F21" i="1"/>
  <c r="E21" i="1"/>
  <c r="D21" i="1"/>
  <c r="D33" i="1" s="1"/>
  <c r="B21" i="1"/>
  <c r="G19" i="1"/>
  <c r="G18" i="1"/>
  <c r="G16" i="1" s="1"/>
  <c r="G17" i="1"/>
  <c r="F16" i="1"/>
  <c r="E16" i="1"/>
  <c r="D16" i="1"/>
  <c r="C16" i="1"/>
  <c r="B16" i="1"/>
  <c r="G15" i="1"/>
  <c r="G14" i="1"/>
  <c r="G13" i="1"/>
  <c r="G12" i="1"/>
  <c r="F12" i="1"/>
  <c r="E12" i="1"/>
  <c r="D12" i="1"/>
  <c r="C12" i="1"/>
  <c r="B12" i="1"/>
  <c r="G11" i="1"/>
  <c r="F10" i="1"/>
  <c r="F9" i="1" s="1"/>
  <c r="F33" i="1" s="1"/>
  <c r="E10" i="1"/>
  <c r="G10" i="1" s="1"/>
  <c r="D10" i="1"/>
  <c r="C10" i="1"/>
  <c r="B10" i="1"/>
  <c r="B9" i="1" s="1"/>
  <c r="B33" i="1" s="1"/>
  <c r="D9" i="1"/>
  <c r="C9" i="1"/>
  <c r="A5" i="1"/>
  <c r="G9" i="1" l="1"/>
  <c r="G21" i="1"/>
  <c r="G33" i="1" s="1"/>
  <c r="E9" i="1"/>
  <c r="E33" i="1" s="1"/>
</calcChain>
</file>

<file path=xl/sharedStrings.xml><?xml version="1.0" encoding="utf-8"?>
<sst xmlns="http://schemas.openxmlformats.org/spreadsheetml/2006/main" count="41" uniqueCount="31">
  <si>
    <t>Formato 6 d) Estado Analítico del Ejercicio del Presupuesto de Egresos Detallado  - LDF
                        (Clasificación de Servicios Personales por Categoría)</t>
  </si>
  <si>
    <t>Fideicomiso de Apoyo operativo al Consejo de Cuenca Lerma Chapala   &lt;&lt;FICUENCA&gt;&gt;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</si>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</sst>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horizontal="right" vertical="top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/>
      <sheetData sheetId="1"/>
      <sheetData sheetId="2"/>
      <sheetData sheetId="3"/>
      <sheetData sheetId="4"/>
      <sheetData sheetId="5">
        <row r="10">
          <cell r="B10">
            <v>0</v>
          </cell>
          <cell r="C10">
            <v>1300000</v>
          </cell>
          <cell r="D10">
            <v>1300000</v>
          </cell>
          <cell r="E10">
            <v>926067.89</v>
          </cell>
          <cell r="F10">
            <v>910014.89</v>
          </cell>
        </row>
      </sheetData>
      <sheetData sheetId="6"/>
      <sheetData sheetId="7">
        <row r="5">
          <cell r="A5" t="str">
            <v>Al 31 de Diciembre de 2024 y al 30 de septiembre de 2025 (b)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2"/>
  <sheetViews>
    <sheetView showGridLines="0" tabSelected="1" zoomScale="75" zoomScaleNormal="75" workbookViewId="0">
      <selection activeCell="L28" sqref="L28"/>
    </sheetView>
  </sheetViews>
  <sheetFormatPr baseColWidth="10" defaultColWidth="12.5703125" defaultRowHeight="15" x14ac:dyDescent="0.25"/>
  <cols>
    <col min="1" max="1" width="78.7109375" bestFit="1" customWidth="1"/>
    <col min="2" max="2" width="25" bestFit="1" customWidth="1"/>
    <col min="3" max="3" width="22.7109375" customWidth="1"/>
    <col min="4" max="4" width="23.85546875" bestFit="1" customWidth="1"/>
    <col min="5" max="6" width="25.5703125" bestFit="1" customWidth="1"/>
    <col min="7" max="7" width="22.1406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x14ac:dyDescent="0.25">
      <c r="A5" s="7" t="str">
        <f>'[1]Formato 6 c)'!A5</f>
        <v>Al 31 de Diciembre de 2024 y al 30 de septiembre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4</v>
      </c>
      <c r="B6" s="11"/>
      <c r="C6" s="11"/>
      <c r="D6" s="11"/>
      <c r="E6" s="11"/>
      <c r="F6" s="11"/>
      <c r="G6" s="12"/>
    </row>
    <row r="7" spans="1:7" x14ac:dyDescent="0.25">
      <c r="A7" s="13" t="s">
        <v>5</v>
      </c>
      <c r="B7" s="14" t="s">
        <v>6</v>
      </c>
      <c r="C7" s="14"/>
      <c r="D7" s="14"/>
      <c r="E7" s="14"/>
      <c r="F7" s="14"/>
      <c r="G7" s="14" t="s">
        <v>7</v>
      </c>
    </row>
    <row r="8" spans="1:7" ht="30" x14ac:dyDescent="0.25">
      <c r="A8" s="15"/>
      <c r="B8" s="16" t="s">
        <v>8</v>
      </c>
      <c r="C8" s="17" t="s">
        <v>9</v>
      </c>
      <c r="D8" s="17" t="s">
        <v>10</v>
      </c>
      <c r="E8" s="17" t="s">
        <v>11</v>
      </c>
      <c r="F8" s="17" t="s">
        <v>12</v>
      </c>
      <c r="G8" s="18"/>
    </row>
    <row r="9" spans="1:7" ht="15.75" customHeight="1" x14ac:dyDescent="0.25">
      <c r="A9" s="19" t="s">
        <v>13</v>
      </c>
      <c r="B9" s="20">
        <f>SUM(B10,B11,B12,B15,B16,B19)</f>
        <v>0</v>
      </c>
      <c r="C9" s="20">
        <f t="shared" ref="C9:G9" si="0">SUM(C10,C11,C12,C15,C16,C19)</f>
        <v>1300000</v>
      </c>
      <c r="D9" s="20">
        <f t="shared" si="0"/>
        <v>1300000</v>
      </c>
      <c r="E9" s="20">
        <f t="shared" si="0"/>
        <v>926067.89</v>
      </c>
      <c r="F9" s="20">
        <f t="shared" si="0"/>
        <v>910014.89</v>
      </c>
      <c r="G9" s="20">
        <f t="shared" si="0"/>
        <v>373932.11</v>
      </c>
    </row>
    <row r="10" spans="1:7" x14ac:dyDescent="0.25">
      <c r="A10" s="21" t="s">
        <v>14</v>
      </c>
      <c r="B10" s="22">
        <f>'[1]Formato 6 a)'!B10</f>
        <v>0</v>
      </c>
      <c r="C10" s="22">
        <f>'[1]Formato 6 a)'!C10</f>
        <v>1300000</v>
      </c>
      <c r="D10" s="22">
        <f>'[1]Formato 6 a)'!D10</f>
        <v>1300000</v>
      </c>
      <c r="E10" s="22">
        <f>'[1]Formato 6 a)'!E10</f>
        <v>926067.89</v>
      </c>
      <c r="F10" s="22">
        <f>'[1]Formato 6 a)'!F10</f>
        <v>910014.89</v>
      </c>
      <c r="G10" s="23">
        <f>D10-E10</f>
        <v>373932.11</v>
      </c>
    </row>
    <row r="11" spans="1:7" ht="15.75" customHeight="1" x14ac:dyDescent="0.25">
      <c r="A11" s="21" t="s">
        <v>15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7" x14ac:dyDescent="0.25">
      <c r="A12" s="21" t="s">
        <v>16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 x14ac:dyDescent="0.25">
      <c r="A13" s="24" t="s">
        <v>17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7" x14ac:dyDescent="0.25">
      <c r="A14" s="24" t="s">
        <v>18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7" x14ac:dyDescent="0.25">
      <c r="A15" s="21" t="s">
        <v>19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7" ht="30" x14ac:dyDescent="0.25">
      <c r="A16" s="25" t="s">
        <v>20</v>
      </c>
      <c r="B16" s="23">
        <f>B17+B18</f>
        <v>0</v>
      </c>
      <c r="C16" s="23">
        <f t="shared" ref="C16:G16" si="3">C17+C18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x14ac:dyDescent="0.25">
      <c r="A17" s="24" t="s">
        <v>21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 x14ac:dyDescent="0.25">
      <c r="A18" s="24" t="s">
        <v>22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 x14ac:dyDescent="0.25">
      <c r="A19" s="21" t="s">
        <v>23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24</v>
      </c>
      <c r="B21" s="20">
        <f>SUM(B22,B23,B24,B27,B28,B31)</f>
        <v>0</v>
      </c>
      <c r="C21" s="20">
        <f t="shared" ref="C21:F21" si="4">SUM(C22,C23,C24,C27,C28,C31)</f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>SUM(G22,G23,G24,G27,G28,G31)</f>
        <v>0</v>
      </c>
    </row>
    <row r="22" spans="1:7" x14ac:dyDescent="0.25">
      <c r="A22" s="21" t="s">
        <v>14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5">D22-E22</f>
        <v>0</v>
      </c>
    </row>
    <row r="23" spans="1:7" x14ac:dyDescent="0.25">
      <c r="A23" s="21" t="s">
        <v>15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 x14ac:dyDescent="0.25">
      <c r="A24" s="21" t="s">
        <v>16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 x14ac:dyDescent="0.25">
      <c r="A25" s="24" t="s">
        <v>17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 x14ac:dyDescent="0.25">
      <c r="A26" s="24" t="s">
        <v>18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 x14ac:dyDescent="0.25">
      <c r="A27" s="21" t="s">
        <v>19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30" x14ac:dyDescent="0.25">
      <c r="A28" s="25" t="s">
        <v>20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 x14ac:dyDescent="0.25">
      <c r="A29" s="24" t="s">
        <v>21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 x14ac:dyDescent="0.25">
      <c r="A30" s="24" t="s">
        <v>22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 x14ac:dyDescent="0.25">
      <c r="A31" s="21" t="s">
        <v>23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25</v>
      </c>
      <c r="B33" s="20">
        <f>B21+B9</f>
        <v>0</v>
      </c>
      <c r="C33" s="20">
        <f t="shared" ref="C33:G33" si="8">C21+C9</f>
        <v>1300000</v>
      </c>
      <c r="D33" s="20">
        <f t="shared" si="8"/>
        <v>1300000</v>
      </c>
      <c r="E33" s="20">
        <f t="shared" si="8"/>
        <v>926067.89</v>
      </c>
      <c r="F33" s="20">
        <f t="shared" si="8"/>
        <v>910014.89</v>
      </c>
      <c r="G33" s="20">
        <f t="shared" si="8"/>
        <v>373932.11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  <row r="35" spans="1:7" x14ac:dyDescent="0.25">
      <c r="A35" t="s">
        <v>26</v>
      </c>
    </row>
    <row r="41" spans="1:7" x14ac:dyDescent="0.25">
      <c r="A41" s="32" t="s">
        <v>27</v>
      </c>
      <c r="E41" s="33" t="s">
        <v>28</v>
      </c>
      <c r="F41" s="33"/>
      <c r="G41" s="33"/>
    </row>
    <row r="42" spans="1:7" x14ac:dyDescent="0.25">
      <c r="A42" s="32" t="s">
        <v>29</v>
      </c>
      <c r="E42" s="33" t="s">
        <v>30</v>
      </c>
      <c r="F42" s="33"/>
      <c r="G42" s="33"/>
    </row>
  </sheetData>
  <mergeCells count="6">
    <mergeCell ref="A1:G1"/>
    <mergeCell ref="A7:A8"/>
    <mergeCell ref="B7:F7"/>
    <mergeCell ref="G7:G8"/>
    <mergeCell ref="E41:G41"/>
    <mergeCell ref="E42:G42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5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d)</vt:lpstr>
      <vt:lpstr>'Formato 6 d)'!Área_de_impresión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2025-10-09T20:58:57Z</dcterms:created>
  <dcterms:modified xsi:type="dcterms:W3CDTF">2025-10-09T20:59:18Z</dcterms:modified>
</cp:coreProperties>
</file>