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0CC2DB73-55DE-4FFE-B47E-8FD6A0CC2D5C}" xr6:coauthVersionLast="47" xr6:coauthVersionMax="47" xr10:uidLastSave="{00000000-0000-0000-0000-000000000000}"/>
  <bookViews>
    <workbookView xWindow="-120" yWindow="-120" windowWidth="20730" windowHeight="11040" xr2:uid="{99400974-D9B4-4740-84D3-B6A5EAF6E4C7}"/>
  </bookViews>
  <sheets>
    <sheet name="ESF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'ESF '!$A$2:$F$49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'ESF '!$A$1:$F$61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F35" i="2"/>
  <c r="F46" i="2" s="1"/>
  <c r="E35" i="2"/>
  <c r="E46" i="2" s="1"/>
  <c r="E48" i="2" s="1"/>
  <c r="F30" i="2"/>
  <c r="E30" i="2"/>
  <c r="B28" i="2"/>
  <c r="C26" i="2"/>
  <c r="C28" i="2" s="1"/>
  <c r="B26" i="2"/>
  <c r="F24" i="2"/>
  <c r="E24" i="2"/>
  <c r="E26" i="2" s="1"/>
  <c r="F14" i="2"/>
  <c r="F26" i="2" s="1"/>
  <c r="E14" i="2"/>
  <c r="C13" i="2"/>
  <c r="B13" i="2"/>
  <c r="F48" i="2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<sst xmlns="http://schemas.openxmlformats.org/spreadsheetml/2006/main" count="62" uniqueCount="61">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</sst>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left" vertical="top" wrapText="1" indent="1"/>
      <protection locked="0"/>
    </xf>
    <xf numFmtId="0" fontId="4" fillId="3" borderId="3" xfId="5" applyNumberFormat="1" applyFont="1" applyFill="1" applyBorder="1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left" vertical="top" wrapText="1" indent="1"/>
      <protection locked="0"/>
    </xf>
    <xf numFmtId="0" fontId="4" fillId="3" borderId="4" xfId="5" applyNumberFormat="1" applyFont="1" applyFill="1" applyBorder="1" applyAlignment="1" applyProtection="1">
      <alignment horizontal="center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 indent="2"/>
      <protection locked="0"/>
    </xf>
    <xf numFmtId="0" fontId="4" fillId="3" borderId="6" xfId="5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2"/>
      <protection locked="0"/>
    </xf>
    <xf numFmtId="0" fontId="4" fillId="3" borderId="7" xfId="5" applyNumberFormat="1" applyFont="1" applyFill="1" applyBorder="1" applyAlignment="1" applyProtection="1">
      <alignment horizontal="center" vertical="top" wrapText="1"/>
      <protection locked="0"/>
    </xf>
    <xf numFmtId="0" fontId="4" fillId="3" borderId="5" xfId="1" applyFont="1" applyFill="1" applyBorder="1" applyAlignment="1" applyProtection="1">
      <alignment horizontal="left" vertical="top" wrapText="1" indent="3"/>
      <protection locked="0"/>
    </xf>
    <xf numFmtId="3" fontId="4" fillId="3" borderId="6" xfId="5" applyNumberFormat="1" applyFont="1" applyFill="1" applyBorder="1" applyAlignment="1" applyProtection="1">
      <alignment horizontal="right" vertical="top" wrapText="1"/>
      <protection locked="0"/>
    </xf>
    <xf numFmtId="0" fontId="4" fillId="3" borderId="6" xfId="1" applyFont="1" applyFill="1" applyBorder="1" applyAlignment="1" applyProtection="1">
      <alignment horizontal="left" vertical="top" wrapText="1" indent="3"/>
      <protection locked="0"/>
    </xf>
    <xf numFmtId="3" fontId="4" fillId="3" borderId="6" xfId="5" applyNumberFormat="1" applyFont="1" applyFill="1" applyBorder="1" applyAlignment="1" applyProtection="1">
      <alignment horizontal="right" vertical="center" wrapText="1"/>
      <protection locked="0"/>
    </xf>
    <xf numFmtId="3" fontId="4" fillId="3" borderId="7" xfId="1" applyNumberFormat="1" applyFont="1" applyFill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4" fillId="3" borderId="5" xfId="1" applyFont="1" applyFill="1" applyBorder="1" applyAlignment="1" applyProtection="1">
      <alignment horizontal="left" vertical="top" wrapText="1"/>
      <protection locked="0"/>
    </xf>
    <xf numFmtId="3" fontId="3" fillId="3" borderId="6" xfId="5" applyNumberFormat="1" applyFont="1" applyFill="1" applyBorder="1" applyAlignment="1" applyProtection="1">
      <alignment horizontal="right" vertical="top"/>
      <protection locked="0"/>
    </xf>
    <xf numFmtId="0" fontId="4" fillId="3" borderId="6" xfId="1" applyFont="1" applyFill="1" applyBorder="1" applyAlignment="1" applyProtection="1">
      <alignment horizontal="left" vertical="top" wrapText="1"/>
      <protection locked="0"/>
    </xf>
    <xf numFmtId="3" fontId="4" fillId="3" borderId="6" xfId="5" applyNumberFormat="1" applyFont="1" applyFill="1" applyBorder="1" applyAlignment="1" applyProtection="1">
      <alignment horizontal="center" vertical="center"/>
      <protection locked="0"/>
    </xf>
    <xf numFmtId="3" fontId="4" fillId="3" borderId="7" xfId="1" applyNumberFormat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3" fontId="3" fillId="3" borderId="6" xfId="5" applyNumberFormat="1" applyFont="1" applyFill="1" applyBorder="1" applyAlignment="1" applyProtection="1">
      <alignment horizontal="right" vertical="center"/>
      <protection locked="0"/>
    </xf>
    <xf numFmtId="3" fontId="3" fillId="3" borderId="7" xfId="1" applyNumberFormat="1" applyFont="1" applyFill="1" applyBorder="1" applyAlignment="1" applyProtection="1">
      <alignment horizontal="right" vertical="center"/>
      <protection locked="0"/>
    </xf>
    <xf numFmtId="3" fontId="4" fillId="3" borderId="6" xfId="5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4" fillId="3" borderId="6" xfId="5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5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5" applyNumberFormat="1" applyFont="1" applyFill="1" applyBorder="1" applyAlignment="1" applyProtection="1">
      <alignment horizontal="right" vertical="center" wrapText="1"/>
      <protection locked="0"/>
    </xf>
    <xf numFmtId="3" fontId="3" fillId="3" borderId="6" xfId="5" applyNumberFormat="1" applyFont="1" applyFill="1" applyBorder="1" applyAlignment="1" applyProtection="1">
      <alignment horizontal="right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0" fontId="4" fillId="3" borderId="5" xfId="1" applyFont="1" applyFill="1" applyBorder="1" applyAlignment="1" applyProtection="1">
      <alignment vertical="top" wrapText="1"/>
      <protection locked="0"/>
    </xf>
    <xf numFmtId="3" fontId="3" fillId="3" borderId="6" xfId="5" applyNumberFormat="1" applyFont="1" applyFill="1" applyBorder="1" applyAlignment="1" applyProtection="1">
      <alignment horizontal="right" wrapText="1"/>
      <protection locked="0"/>
    </xf>
    <xf numFmtId="3" fontId="4" fillId="3" borderId="6" xfId="1" applyNumberFormat="1" applyFont="1" applyFill="1" applyBorder="1" applyAlignment="1" applyProtection="1">
      <alignment horizontal="center" wrapText="1"/>
      <protection locked="0"/>
    </xf>
    <xf numFmtId="3" fontId="4" fillId="3" borderId="6" xfId="1" applyNumberFormat="1" applyFont="1" applyFill="1" applyBorder="1" applyAlignment="1" applyProtection="1">
      <alignment horizontal="center"/>
      <protection locked="0"/>
    </xf>
    <xf numFmtId="0" fontId="4" fillId="3" borderId="6" xfId="1" applyFont="1" applyFill="1" applyBorder="1" applyAlignment="1" applyProtection="1">
      <alignment horizontal="center" wrapText="1"/>
      <protection locked="0"/>
    </xf>
    <xf numFmtId="0" fontId="4" fillId="3" borderId="6" xfId="1" applyFont="1" applyFill="1" applyBorder="1" applyAlignment="1" applyProtection="1">
      <alignment horizontal="center"/>
      <protection locked="0"/>
    </xf>
    <xf numFmtId="0" fontId="4" fillId="3" borderId="8" xfId="1" applyFont="1" applyFill="1" applyBorder="1" applyAlignment="1" applyProtection="1">
      <alignment vertical="top" wrapText="1"/>
      <protection locked="0"/>
    </xf>
    <xf numFmtId="0" fontId="4" fillId="3" borderId="9" xfId="1" applyFont="1" applyFill="1" applyBorder="1" applyAlignment="1" applyProtection="1">
      <alignment horizontal="center" vertical="top" wrapText="1"/>
      <protection locked="0"/>
    </xf>
    <xf numFmtId="0" fontId="4" fillId="3" borderId="9" xfId="1" applyFont="1" applyFill="1" applyBorder="1" applyAlignment="1" applyProtection="1">
      <alignment horizontal="center" vertical="top"/>
      <protection locked="0"/>
    </xf>
    <xf numFmtId="0" fontId="4" fillId="3" borderId="10" xfId="1" applyFont="1" applyFill="1" applyBorder="1" applyAlignment="1" applyProtection="1">
      <alignment vertical="top" wrapText="1"/>
      <protection locked="0"/>
    </xf>
    <xf numFmtId="0" fontId="4" fillId="3" borderId="11" xfId="1" applyFont="1" applyFill="1" applyBorder="1" applyAlignment="1" applyProtection="1">
      <alignment horizontal="center" vertical="top" wrapText="1"/>
      <protection locked="0"/>
    </xf>
    <xf numFmtId="0" fontId="4" fillId="3" borderId="11" xfId="1" applyFont="1" applyFill="1" applyBorder="1" applyAlignment="1" applyProtection="1">
      <alignment horizontal="center" vertical="top"/>
      <protection locked="0"/>
    </xf>
    <xf numFmtId="0" fontId="3" fillId="3" borderId="11" xfId="1" applyFont="1" applyFill="1" applyBorder="1" applyAlignment="1" applyProtection="1">
      <alignment horizontal="left" vertical="top" wrapText="1" indent="2"/>
      <protection locked="0"/>
    </xf>
    <xf numFmtId="3" fontId="3" fillId="3" borderId="11" xfId="5" applyNumberFormat="1" applyFont="1" applyFill="1" applyBorder="1" applyAlignment="1" applyProtection="1">
      <alignment horizontal="right" vertical="top" wrapText="1"/>
      <protection locked="0"/>
    </xf>
    <xf numFmtId="3" fontId="3" fillId="3" borderId="12" xfId="5" applyNumberFormat="1" applyFont="1" applyFill="1" applyBorder="1" applyAlignment="1" applyProtection="1">
      <alignment horizontal="right" vertical="top" wrapText="1"/>
      <protection locked="0"/>
    </xf>
    <xf numFmtId="0" fontId="4" fillId="3" borderId="0" xfId="1" applyFont="1" applyFill="1" applyAlignment="1" applyProtection="1">
      <alignment vertical="top" wrapTex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  <xf numFmtId="3" fontId="4" fillId="3" borderId="0" xfId="1" applyNumberFormat="1" applyFont="1" applyFill="1" applyAlignment="1" applyProtection="1">
      <alignment vertical="top"/>
      <protection locked="0"/>
    </xf>
    <xf numFmtId="0" fontId="7" fillId="3" borderId="0" xfId="1" applyFont="1" applyFill="1" applyAlignment="1" applyProtection="1">
      <alignment horizontal="left" vertical="top" indent="1"/>
      <protection locked="0"/>
    </xf>
  </cellXfs>
  <cellStyles count="6">
    <cellStyle name="Millares 2 26" xfId="2" xr:uid="{BBBA7DD7-BC3B-4F03-9F13-874C24DE304A}"/>
    <cellStyle name="Millares 2 4 3" xfId="5" xr:uid="{F362367C-D08A-4050-80E7-FE69AF45ED07}"/>
    <cellStyle name="Normal" xfId="0" builtinId="0"/>
    <cellStyle name="Normal 12" xfId="3" xr:uid="{A8B6AB76-AE4B-41FA-85BF-147473832C9A}"/>
    <cellStyle name="Normal 2" xfId="4" xr:uid="{6FAF7FF0-CA34-4A23-A7FC-77FCBCDF6721}"/>
    <cellStyle name="Normal 2 2" xfId="1" xr:uid="{5E56F890-F27A-4159-86CA-466FFE99BD24}"/>
  </cellStyles>
  <dxfs count="0"/>
  <tableStyles count="1" defaultTableStyle="TableStyleMedium2" defaultPivotStyle="PivotStyleLight16">
    <tableStyle name="Invisible" pivot="0" table="0" count="0" xr9:uid="{C74E3B3F-D173-4E6A-807F-05EE7EC1EA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52</xdr:row>
      <xdr:rowOff>0</xdr:rowOff>
    </xdr:from>
    <xdr:to>
      <xdr:col>1</xdr:col>
      <xdr:colOff>369567</xdr:colOff>
      <xdr:row>56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9A8C77-AD8B-4702-8E47-1E3E6E40668F}"/>
            </a:ext>
          </a:extLst>
        </xdr:cNvPr>
        <xdr:cNvSpPr txBox="1"/>
      </xdr:nvSpPr>
      <xdr:spPr>
        <a:xfrm>
          <a:off x="2305050" y="81343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877567</xdr:colOff>
      <xdr:row>52</xdr:row>
      <xdr:rowOff>0</xdr:rowOff>
    </xdr:from>
    <xdr:to>
      <xdr:col>3</xdr:col>
      <xdr:colOff>1562475</xdr:colOff>
      <xdr:row>56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E47E3C-D0A3-40FF-8E2B-875D8B6F16CD}"/>
            </a:ext>
          </a:extLst>
        </xdr:cNvPr>
        <xdr:cNvSpPr txBox="1"/>
      </xdr:nvSpPr>
      <xdr:spPr>
        <a:xfrm>
          <a:off x="4697092" y="81343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4074-E1E5-40CD-B6FC-344F1EB1DE1F}">
  <sheetPr>
    <tabColor rgb="FF0070C0"/>
    <pageSetUpPr fitToPage="1"/>
  </sheetPr>
  <dimension ref="A1:K51"/>
  <sheetViews>
    <sheetView showGridLines="0" tabSelected="1" topLeftCell="A39" zoomScaleNormal="100" zoomScaleSheetLayoutView="100" workbookViewId="0">
      <selection sqref="A1:F52"/>
    </sheetView>
  </sheetViews>
  <sheetFormatPr baseColWidth="10" defaultColWidth="10.28515625" defaultRowHeight="11.25" x14ac:dyDescent="0.25"/>
  <cols>
    <col min="1" max="1" width="57.28515625" style="4" customWidth="1"/>
    <col min="2" max="2" width="13.5703125" style="4" customWidth="1"/>
    <col min="3" max="3" width="13.5703125" style="3" customWidth="1"/>
    <col min="4" max="4" width="57.28515625" style="3" customWidth="1"/>
    <col min="5" max="6" width="13.5703125" style="3" customWidth="1"/>
    <col min="7" max="7" width="10.28515625" style="1"/>
    <col min="8" max="8" width="10.7109375" style="1" bestFit="1" customWidth="1"/>
    <col min="9" max="16384" width="10.28515625" style="1"/>
  </cols>
  <sheetData>
    <row r="1" spans="1:11" ht="52.5" customHeight="1" x14ac:dyDescent="0.25">
      <c r="A1" s="5" t="s">
        <v>60</v>
      </c>
      <c r="B1" s="5"/>
      <c r="C1" s="5"/>
      <c r="D1" s="5"/>
      <c r="E1" s="5"/>
      <c r="F1" s="5"/>
    </row>
    <row r="2" spans="1:11" ht="12.75" customHeight="1" x14ac:dyDescent="0.25">
      <c r="A2" s="6" t="s">
        <v>0</v>
      </c>
      <c r="B2" s="6">
        <v>2026</v>
      </c>
      <c r="C2" s="6">
        <v>2025</v>
      </c>
      <c r="D2" s="6" t="s">
        <v>0</v>
      </c>
      <c r="E2" s="6">
        <v>2026</v>
      </c>
      <c r="F2" s="6">
        <v>2025</v>
      </c>
    </row>
    <row r="3" spans="1:11" s="2" customFormat="1" x14ac:dyDescent="0.25">
      <c r="A3" s="7" t="s">
        <v>1</v>
      </c>
      <c r="B3" s="8"/>
      <c r="C3" s="8"/>
      <c r="D3" s="9" t="s">
        <v>2</v>
      </c>
      <c r="E3" s="8"/>
      <c r="F3" s="10"/>
    </row>
    <row r="4" spans="1:11" x14ac:dyDescent="0.25">
      <c r="A4" s="11" t="s">
        <v>3</v>
      </c>
      <c r="B4" s="12"/>
      <c r="C4" s="12"/>
      <c r="D4" s="13" t="s">
        <v>4</v>
      </c>
      <c r="E4" s="12"/>
      <c r="F4" s="14"/>
      <c r="H4" s="2"/>
      <c r="I4" s="2"/>
    </row>
    <row r="5" spans="1:11" x14ac:dyDescent="0.25">
      <c r="A5" s="15" t="s">
        <v>5</v>
      </c>
      <c r="B5" s="16">
        <v>33692084.219999999</v>
      </c>
      <c r="C5" s="16">
        <v>24558690.579999998</v>
      </c>
      <c r="D5" s="17" t="s">
        <v>6</v>
      </c>
      <c r="E5" s="18">
        <v>2822119.05</v>
      </c>
      <c r="F5" s="19">
        <v>11232073.73</v>
      </c>
      <c r="H5" s="2"/>
      <c r="I5" s="2"/>
      <c r="J5" s="20"/>
      <c r="K5" s="20"/>
    </row>
    <row r="6" spans="1:11" x14ac:dyDescent="0.25">
      <c r="A6" s="15" t="s">
        <v>7</v>
      </c>
      <c r="B6" s="16">
        <v>92409.67</v>
      </c>
      <c r="C6" s="16">
        <v>92409.67</v>
      </c>
      <c r="D6" s="17" t="s">
        <v>8</v>
      </c>
      <c r="E6" s="18">
        <v>0</v>
      </c>
      <c r="F6" s="19">
        <v>0</v>
      </c>
      <c r="H6" s="2"/>
      <c r="I6" s="2"/>
      <c r="J6" s="20"/>
      <c r="K6" s="20"/>
    </row>
    <row r="7" spans="1:11" x14ac:dyDescent="0.25">
      <c r="A7" s="15" t="s">
        <v>9</v>
      </c>
      <c r="B7" s="16">
        <v>0</v>
      </c>
      <c r="C7" s="16">
        <v>0</v>
      </c>
      <c r="D7" s="17" t="s">
        <v>10</v>
      </c>
      <c r="E7" s="18">
        <v>0</v>
      </c>
      <c r="F7" s="19">
        <v>0</v>
      </c>
      <c r="H7" s="2"/>
      <c r="I7" s="2"/>
      <c r="J7" s="20"/>
      <c r="K7" s="20"/>
    </row>
    <row r="8" spans="1:11" x14ac:dyDescent="0.25">
      <c r="A8" s="15" t="s">
        <v>11</v>
      </c>
      <c r="B8" s="16">
        <v>0</v>
      </c>
      <c r="C8" s="16">
        <v>0</v>
      </c>
      <c r="D8" s="17" t="s">
        <v>12</v>
      </c>
      <c r="E8" s="18">
        <v>0</v>
      </c>
      <c r="F8" s="19">
        <v>0</v>
      </c>
      <c r="H8" s="2"/>
      <c r="I8" s="2"/>
      <c r="J8" s="20"/>
      <c r="K8" s="20"/>
    </row>
    <row r="9" spans="1:11" x14ac:dyDescent="0.25">
      <c r="A9" s="15" t="s">
        <v>13</v>
      </c>
      <c r="B9" s="16">
        <v>0</v>
      </c>
      <c r="C9" s="16">
        <v>0</v>
      </c>
      <c r="D9" s="17" t="s">
        <v>14</v>
      </c>
      <c r="E9" s="18">
        <v>0</v>
      </c>
      <c r="F9" s="19">
        <v>0</v>
      </c>
      <c r="H9" s="2"/>
      <c r="I9" s="2"/>
      <c r="J9" s="20"/>
      <c r="K9" s="20"/>
    </row>
    <row r="10" spans="1:11" ht="11.25" customHeight="1" x14ac:dyDescent="0.25">
      <c r="A10" s="15" t="s">
        <v>15</v>
      </c>
      <c r="B10" s="16">
        <v>-169036.2</v>
      </c>
      <c r="C10" s="16">
        <v>-169036.2</v>
      </c>
      <c r="D10" s="17" t="s">
        <v>16</v>
      </c>
      <c r="E10" s="18">
        <v>4065.01</v>
      </c>
      <c r="F10" s="19">
        <v>4065.01</v>
      </c>
      <c r="H10" s="2"/>
      <c r="I10" s="2"/>
      <c r="J10" s="20"/>
      <c r="K10" s="20"/>
    </row>
    <row r="11" spans="1:11" x14ac:dyDescent="0.25">
      <c r="A11" s="15" t="s">
        <v>17</v>
      </c>
      <c r="B11" s="16">
        <v>0</v>
      </c>
      <c r="C11" s="16">
        <v>0</v>
      </c>
      <c r="D11" s="17" t="s">
        <v>18</v>
      </c>
      <c r="E11" s="18">
        <v>0</v>
      </c>
      <c r="F11" s="19">
        <v>0</v>
      </c>
      <c r="H11" s="2"/>
      <c r="I11" s="2"/>
      <c r="J11" s="20"/>
      <c r="K11" s="20"/>
    </row>
    <row r="12" spans="1:11" x14ac:dyDescent="0.25">
      <c r="A12" s="21"/>
      <c r="B12" s="16"/>
      <c r="C12" s="16"/>
      <c r="D12" s="17" t="s">
        <v>19</v>
      </c>
      <c r="E12" s="18">
        <v>0</v>
      </c>
      <c r="F12" s="19">
        <v>0</v>
      </c>
      <c r="H12" s="2"/>
      <c r="I12" s="2"/>
      <c r="J12" s="20"/>
      <c r="K12" s="20"/>
    </row>
    <row r="13" spans="1:11" x14ac:dyDescent="0.25">
      <c r="A13" s="11" t="s">
        <v>20</v>
      </c>
      <c r="B13" s="22">
        <f>SUM(B5:B11)</f>
        <v>33615457.689999998</v>
      </c>
      <c r="C13" s="22">
        <f>SUM(C5:C11)</f>
        <v>24482064.050000001</v>
      </c>
      <c r="D13" s="23"/>
      <c r="E13" s="24"/>
      <c r="F13" s="25"/>
      <c r="H13" s="2"/>
      <c r="I13" s="2"/>
      <c r="J13" s="20"/>
      <c r="K13" s="20"/>
    </row>
    <row r="14" spans="1:11" x14ac:dyDescent="0.25">
      <c r="A14" s="26"/>
      <c r="B14" s="22"/>
      <c r="C14" s="22"/>
      <c r="D14" s="13" t="s">
        <v>21</v>
      </c>
      <c r="E14" s="27">
        <f>SUM(E5:E12)</f>
        <v>2826184.0599999996</v>
      </c>
      <c r="F14" s="28">
        <f>SUM(F5:F12)</f>
        <v>11236138.74</v>
      </c>
      <c r="H14" s="2"/>
      <c r="I14" s="2"/>
      <c r="J14" s="20"/>
      <c r="K14" s="20"/>
    </row>
    <row r="15" spans="1:11" x14ac:dyDescent="0.25">
      <c r="A15" s="11" t="s">
        <v>22</v>
      </c>
      <c r="B15" s="29"/>
      <c r="C15" s="29"/>
      <c r="D15" s="30"/>
      <c r="E15" s="31"/>
      <c r="F15" s="25"/>
      <c r="H15" s="2"/>
      <c r="I15" s="2"/>
      <c r="J15" s="20"/>
      <c r="K15" s="20"/>
    </row>
    <row r="16" spans="1:11" x14ac:dyDescent="0.25">
      <c r="A16" s="15" t="s">
        <v>23</v>
      </c>
      <c r="B16" s="16">
        <v>0</v>
      </c>
      <c r="C16" s="16">
        <v>0</v>
      </c>
      <c r="D16" s="13" t="s">
        <v>24</v>
      </c>
      <c r="E16" s="31"/>
      <c r="F16" s="32"/>
      <c r="H16" s="2"/>
      <c r="I16" s="2"/>
      <c r="J16" s="20"/>
      <c r="K16" s="20"/>
    </row>
    <row r="17" spans="1:11" x14ac:dyDescent="0.25">
      <c r="A17" s="15" t="s">
        <v>25</v>
      </c>
      <c r="B17" s="16">
        <v>1132901.18</v>
      </c>
      <c r="C17" s="16">
        <v>1132901.18</v>
      </c>
      <c r="D17" s="17" t="s">
        <v>26</v>
      </c>
      <c r="E17" s="18"/>
      <c r="F17" s="19"/>
      <c r="H17" s="2"/>
      <c r="I17" s="2"/>
      <c r="J17" s="20"/>
      <c r="K17" s="20"/>
    </row>
    <row r="18" spans="1:11" x14ac:dyDescent="0.25">
      <c r="A18" s="15" t="s">
        <v>27</v>
      </c>
      <c r="B18" s="16">
        <v>0</v>
      </c>
      <c r="C18" s="16">
        <v>0</v>
      </c>
      <c r="D18" s="17" t="s">
        <v>28</v>
      </c>
      <c r="E18" s="18"/>
      <c r="F18" s="19">
        <v>0</v>
      </c>
      <c r="H18" s="2"/>
      <c r="I18" s="2"/>
      <c r="J18" s="20"/>
      <c r="K18" s="20"/>
    </row>
    <row r="19" spans="1:11" x14ac:dyDescent="0.25">
      <c r="A19" s="15" t="s">
        <v>29</v>
      </c>
      <c r="B19" s="16">
        <v>138810481.81999999</v>
      </c>
      <c r="C19" s="16">
        <v>138810481.81999999</v>
      </c>
      <c r="D19" s="17" t="s">
        <v>30</v>
      </c>
      <c r="E19" s="18"/>
      <c r="F19" s="19">
        <v>0</v>
      </c>
      <c r="H19" s="2"/>
      <c r="I19" s="2"/>
      <c r="J19" s="20"/>
      <c r="K19" s="20"/>
    </row>
    <row r="20" spans="1:11" x14ac:dyDescent="0.25">
      <c r="A20" s="15" t="s">
        <v>31</v>
      </c>
      <c r="B20" s="16">
        <v>0</v>
      </c>
      <c r="C20" s="16">
        <v>0</v>
      </c>
      <c r="D20" s="17" t="s">
        <v>32</v>
      </c>
      <c r="E20" s="18"/>
      <c r="F20" s="19">
        <v>0</v>
      </c>
      <c r="H20" s="2"/>
      <c r="I20" s="2"/>
      <c r="J20" s="20"/>
      <c r="K20" s="20"/>
    </row>
    <row r="21" spans="1:11" ht="11.25" customHeight="1" x14ac:dyDescent="0.25">
      <c r="A21" s="15" t="s">
        <v>33</v>
      </c>
      <c r="B21" s="16">
        <v>-122180501.06999999</v>
      </c>
      <c r="C21" s="16">
        <v>-122180501.06999999</v>
      </c>
      <c r="D21" s="17" t="s">
        <v>34</v>
      </c>
      <c r="E21" s="18"/>
      <c r="F21" s="19">
        <v>0</v>
      </c>
      <c r="H21" s="2"/>
      <c r="I21" s="2"/>
      <c r="J21" s="20"/>
      <c r="K21" s="20"/>
    </row>
    <row r="22" spans="1:11" x14ac:dyDescent="0.25">
      <c r="A22" s="15" t="s">
        <v>35</v>
      </c>
      <c r="B22" s="16">
        <v>183022.53</v>
      </c>
      <c r="C22" s="16">
        <v>183022.53</v>
      </c>
      <c r="D22" s="17" t="s">
        <v>36</v>
      </c>
      <c r="E22" s="18"/>
      <c r="F22" s="19">
        <v>0</v>
      </c>
      <c r="H22" s="2"/>
      <c r="I22" s="2"/>
      <c r="J22" s="20"/>
      <c r="K22" s="20"/>
    </row>
    <row r="23" spans="1:11" x14ac:dyDescent="0.25">
      <c r="A23" s="15" t="s">
        <v>37</v>
      </c>
      <c r="B23" s="16">
        <v>0</v>
      </c>
      <c r="C23" s="16">
        <v>0</v>
      </c>
      <c r="D23" s="23"/>
      <c r="E23" s="31"/>
      <c r="F23" s="19">
        <v>0</v>
      </c>
      <c r="H23" s="2"/>
      <c r="I23" s="2"/>
      <c r="J23" s="20"/>
      <c r="K23" s="20"/>
    </row>
    <row r="24" spans="1:11" x14ac:dyDescent="0.25">
      <c r="A24" s="15" t="s">
        <v>38</v>
      </c>
      <c r="B24" s="16">
        <v>0</v>
      </c>
      <c r="C24" s="16">
        <v>0</v>
      </c>
      <c r="D24" s="13" t="s">
        <v>39</v>
      </c>
      <c r="E24" s="33">
        <f>SUM(E17:E22)</f>
        <v>0</v>
      </c>
      <c r="F24" s="28">
        <f>SUM(F17:F22)</f>
        <v>0</v>
      </c>
      <c r="H24" s="2"/>
      <c r="I24" s="2"/>
      <c r="J24" s="20"/>
      <c r="K24" s="20"/>
    </row>
    <row r="25" spans="1:11" s="2" customFormat="1" x14ac:dyDescent="0.25">
      <c r="A25" s="21"/>
      <c r="B25" s="16"/>
      <c r="C25" s="16"/>
      <c r="D25" s="23"/>
      <c r="E25" s="31"/>
      <c r="F25" s="25"/>
      <c r="J25" s="20"/>
      <c r="K25" s="20"/>
    </row>
    <row r="26" spans="1:11" x14ac:dyDescent="0.25">
      <c r="A26" s="11" t="s">
        <v>40</v>
      </c>
      <c r="B26" s="34">
        <f>SUM(B16:B24)</f>
        <v>17945904.460000008</v>
      </c>
      <c r="C26" s="34">
        <f>SUM(C16:C24)</f>
        <v>17945904.460000008</v>
      </c>
      <c r="D26" s="13" t="s">
        <v>41</v>
      </c>
      <c r="E26" s="33">
        <f>SUM(E24+E14)</f>
        <v>2826184.0599999996</v>
      </c>
      <c r="F26" s="28">
        <f>SUM(F14+F24)</f>
        <v>11236138.74</v>
      </c>
      <c r="H26" s="2"/>
      <c r="I26" s="2"/>
      <c r="J26" s="20"/>
      <c r="K26" s="20"/>
    </row>
    <row r="27" spans="1:11" x14ac:dyDescent="0.25">
      <c r="A27" s="26"/>
      <c r="B27" s="34"/>
      <c r="C27" s="34"/>
      <c r="D27" s="30"/>
      <c r="E27" s="31"/>
      <c r="F27" s="25"/>
      <c r="H27" s="2"/>
      <c r="I27" s="2"/>
      <c r="J27" s="20"/>
      <c r="K27" s="20"/>
    </row>
    <row r="28" spans="1:11" x14ac:dyDescent="0.25">
      <c r="A28" s="11" t="s">
        <v>42</v>
      </c>
      <c r="B28" s="34">
        <f>B13+B26</f>
        <v>51561362.150000006</v>
      </c>
      <c r="C28" s="34">
        <f>C13+C26</f>
        <v>42427968.510000005</v>
      </c>
      <c r="D28" s="35" t="s">
        <v>43</v>
      </c>
      <c r="E28" s="31"/>
      <c r="F28" s="32"/>
      <c r="H28" s="2"/>
      <c r="I28" s="2"/>
      <c r="J28" s="20"/>
      <c r="K28" s="20"/>
    </row>
    <row r="29" spans="1:11" x14ac:dyDescent="0.2">
      <c r="A29" s="36"/>
      <c r="B29" s="37"/>
      <c r="C29" s="37"/>
      <c r="D29" s="30"/>
      <c r="E29" s="31"/>
      <c r="F29" s="32"/>
      <c r="H29" s="2"/>
      <c r="I29" s="2"/>
      <c r="J29" s="20"/>
      <c r="K29" s="20"/>
    </row>
    <row r="30" spans="1:11" x14ac:dyDescent="0.2">
      <c r="A30" s="36"/>
      <c r="B30" s="38"/>
      <c r="C30" s="39"/>
      <c r="D30" s="13" t="s">
        <v>44</v>
      </c>
      <c r="E30" s="33">
        <f>SUM(E31:E33)</f>
        <v>2867524.56</v>
      </c>
      <c r="F30" s="28">
        <f>SUM(F31:F33)</f>
        <v>2867524.56</v>
      </c>
      <c r="H30" s="2"/>
      <c r="I30" s="2"/>
      <c r="J30" s="20"/>
      <c r="K30" s="20"/>
    </row>
    <row r="31" spans="1:11" x14ac:dyDescent="0.2">
      <c r="A31" s="36"/>
      <c r="B31" s="38"/>
      <c r="C31" s="39"/>
      <c r="D31" s="17" t="s">
        <v>45</v>
      </c>
      <c r="E31" s="18">
        <v>2867524.56</v>
      </c>
      <c r="F31" s="19">
        <v>2867524.56</v>
      </c>
      <c r="H31" s="2"/>
      <c r="I31" s="2"/>
      <c r="J31" s="20"/>
      <c r="K31" s="20"/>
    </row>
    <row r="32" spans="1:11" x14ac:dyDescent="0.2">
      <c r="A32" s="36"/>
      <c r="B32" s="38"/>
      <c r="C32" s="39"/>
      <c r="D32" s="17" t="s">
        <v>46</v>
      </c>
      <c r="E32" s="18"/>
      <c r="F32" s="19">
        <v>0</v>
      </c>
      <c r="H32" s="2"/>
      <c r="I32" s="2"/>
      <c r="J32" s="20"/>
      <c r="K32" s="20"/>
    </row>
    <row r="33" spans="1:11" x14ac:dyDescent="0.2">
      <c r="A33" s="36"/>
      <c r="B33" s="38"/>
      <c r="C33" s="39"/>
      <c r="D33" s="17" t="s">
        <v>47</v>
      </c>
      <c r="E33" s="18"/>
      <c r="F33" s="19">
        <v>0</v>
      </c>
      <c r="H33" s="2"/>
      <c r="I33" s="2"/>
      <c r="J33" s="20"/>
      <c r="K33" s="20"/>
    </row>
    <row r="34" spans="1:11" x14ac:dyDescent="0.2">
      <c r="A34" s="36"/>
      <c r="B34" s="38"/>
      <c r="C34" s="39"/>
      <c r="D34" s="23"/>
      <c r="E34" s="31"/>
      <c r="F34" s="25"/>
      <c r="H34" s="2"/>
      <c r="I34" s="2"/>
      <c r="J34" s="20"/>
      <c r="K34" s="20"/>
    </row>
    <row r="35" spans="1:11" x14ac:dyDescent="0.2">
      <c r="A35" s="36"/>
      <c r="B35" s="38"/>
      <c r="C35" s="39"/>
      <c r="D35" s="13" t="s">
        <v>48</v>
      </c>
      <c r="E35" s="33">
        <f>SUM(E36:E40)</f>
        <v>45867653.530000001</v>
      </c>
      <c r="F35" s="28">
        <f>SUM(F36:F40)</f>
        <v>28324305.210000005</v>
      </c>
      <c r="H35" s="2"/>
      <c r="I35" s="2"/>
      <c r="J35" s="20"/>
      <c r="K35" s="20"/>
    </row>
    <row r="36" spans="1:11" x14ac:dyDescent="0.2">
      <c r="A36" s="36"/>
      <c r="B36" s="38"/>
      <c r="C36" s="39"/>
      <c r="D36" s="17" t="s">
        <v>49</v>
      </c>
      <c r="E36" s="18">
        <v>17543348.320000004</v>
      </c>
      <c r="F36" s="19">
        <v>1054577.3900000006</v>
      </c>
      <c r="H36" s="2"/>
      <c r="I36" s="2"/>
      <c r="J36" s="20"/>
      <c r="K36" s="20"/>
    </row>
    <row r="37" spans="1:11" x14ac:dyDescent="0.2">
      <c r="A37" s="36"/>
      <c r="B37" s="38"/>
      <c r="C37" s="39"/>
      <c r="D37" s="17" t="s">
        <v>50</v>
      </c>
      <c r="E37" s="18">
        <v>35261474.520000003</v>
      </c>
      <c r="F37" s="19">
        <v>34206897.130000003</v>
      </c>
      <c r="H37" s="2"/>
      <c r="I37" s="2"/>
      <c r="J37" s="20"/>
      <c r="K37" s="20"/>
    </row>
    <row r="38" spans="1:11" x14ac:dyDescent="0.2">
      <c r="A38" s="36"/>
      <c r="B38" s="38"/>
      <c r="C38" s="39"/>
      <c r="D38" s="17" t="s">
        <v>51</v>
      </c>
      <c r="E38" s="18"/>
      <c r="F38" s="19"/>
      <c r="H38" s="2"/>
      <c r="I38" s="2"/>
      <c r="J38" s="20"/>
      <c r="K38" s="20"/>
    </row>
    <row r="39" spans="1:11" x14ac:dyDescent="0.2">
      <c r="A39" s="36"/>
      <c r="B39" s="38"/>
      <c r="C39" s="39"/>
      <c r="D39" s="17" t="s">
        <v>52</v>
      </c>
      <c r="E39" s="18">
        <v>0</v>
      </c>
      <c r="F39" s="19">
        <v>0</v>
      </c>
      <c r="H39" s="2"/>
      <c r="I39" s="2"/>
      <c r="J39" s="20"/>
      <c r="K39" s="20"/>
    </row>
    <row r="40" spans="1:11" x14ac:dyDescent="0.2">
      <c r="A40" s="36"/>
      <c r="B40" s="38"/>
      <c r="C40" s="39"/>
      <c r="D40" s="17" t="s">
        <v>53</v>
      </c>
      <c r="E40" s="18">
        <v>-6937169.3099999996</v>
      </c>
      <c r="F40" s="19">
        <v>-6937169.3099999996</v>
      </c>
      <c r="H40" s="2"/>
      <c r="I40" s="2"/>
      <c r="J40" s="20"/>
      <c r="K40" s="20"/>
    </row>
    <row r="41" spans="1:11" x14ac:dyDescent="0.2">
      <c r="A41" s="36"/>
      <c r="B41" s="38"/>
      <c r="C41" s="39"/>
      <c r="D41" s="23"/>
      <c r="E41" s="31"/>
      <c r="F41" s="25"/>
      <c r="H41" s="2"/>
      <c r="I41" s="2"/>
      <c r="J41" s="20"/>
      <c r="K41" s="20"/>
    </row>
    <row r="42" spans="1:11" ht="22.5" x14ac:dyDescent="0.2">
      <c r="A42" s="36"/>
      <c r="B42" s="40"/>
      <c r="C42" s="41"/>
      <c r="D42" s="13" t="s">
        <v>54</v>
      </c>
      <c r="E42" s="33">
        <f>SUM(E43:E44)</f>
        <v>0</v>
      </c>
      <c r="F42" s="28">
        <f>SUM(F43:F44)</f>
        <v>0</v>
      </c>
      <c r="H42" s="2"/>
      <c r="I42" s="2"/>
      <c r="J42" s="20"/>
      <c r="K42" s="20"/>
    </row>
    <row r="43" spans="1:11" x14ac:dyDescent="0.2">
      <c r="A43" s="36"/>
      <c r="B43" s="40"/>
      <c r="C43" s="41"/>
      <c r="D43" s="17" t="s">
        <v>55</v>
      </c>
      <c r="E43" s="18"/>
      <c r="F43" s="19">
        <v>0</v>
      </c>
      <c r="H43" s="2"/>
      <c r="I43" s="2"/>
      <c r="J43" s="20"/>
      <c r="K43" s="20"/>
    </row>
    <row r="44" spans="1:11" x14ac:dyDescent="0.2">
      <c r="A44" s="36"/>
      <c r="B44" s="40"/>
      <c r="C44" s="41"/>
      <c r="D44" s="17" t="s">
        <v>56</v>
      </c>
      <c r="E44" s="18"/>
      <c r="F44" s="19">
        <v>0</v>
      </c>
      <c r="H44" s="2"/>
      <c r="I44" s="2"/>
      <c r="J44" s="20"/>
      <c r="K44" s="20"/>
    </row>
    <row r="45" spans="1:11" x14ac:dyDescent="0.2">
      <c r="A45" s="36"/>
      <c r="B45" s="40"/>
      <c r="C45" s="41"/>
      <c r="D45" s="23"/>
      <c r="E45" s="31"/>
      <c r="F45" s="25"/>
      <c r="H45" s="2"/>
      <c r="I45" s="2"/>
      <c r="J45" s="20"/>
      <c r="K45" s="20"/>
    </row>
    <row r="46" spans="1:11" x14ac:dyDescent="0.2">
      <c r="A46" s="36"/>
      <c r="B46" s="40"/>
      <c r="C46" s="41"/>
      <c r="D46" s="13" t="s">
        <v>57</v>
      </c>
      <c r="E46" s="33">
        <f>SUM(E42+E35+E30)</f>
        <v>48735178.090000004</v>
      </c>
      <c r="F46" s="28">
        <f>SUM(F42+F35+F30)</f>
        <v>31191829.770000003</v>
      </c>
      <c r="H46" s="2"/>
      <c r="I46" s="2"/>
      <c r="J46" s="20"/>
      <c r="K46" s="20"/>
    </row>
    <row r="47" spans="1:11" x14ac:dyDescent="0.2">
      <c r="A47" s="36"/>
      <c r="B47" s="40"/>
      <c r="C47" s="41"/>
      <c r="D47" s="13"/>
      <c r="E47" s="33"/>
      <c r="F47" s="28"/>
      <c r="H47" s="2"/>
      <c r="I47" s="2"/>
      <c r="J47" s="20"/>
      <c r="K47" s="20"/>
    </row>
    <row r="48" spans="1:11" x14ac:dyDescent="0.25">
      <c r="A48" s="42"/>
      <c r="B48" s="43"/>
      <c r="C48" s="44"/>
      <c r="D48" s="13" t="s">
        <v>58</v>
      </c>
      <c r="E48" s="33">
        <f>E46+E26</f>
        <v>51561362.150000006</v>
      </c>
      <c r="F48" s="28">
        <f>F46+F26</f>
        <v>42427968.510000005</v>
      </c>
      <c r="H48" s="2"/>
      <c r="I48" s="2"/>
      <c r="J48" s="20"/>
      <c r="K48" s="20"/>
    </row>
    <row r="49" spans="1:11" ht="12" customHeight="1" x14ac:dyDescent="0.25">
      <c r="A49" s="45"/>
      <c r="B49" s="46"/>
      <c r="C49" s="47"/>
      <c r="D49" s="48"/>
      <c r="E49" s="49"/>
      <c r="F49" s="50"/>
      <c r="H49" s="20"/>
      <c r="I49" s="20"/>
      <c r="J49" s="20"/>
      <c r="K49" s="20"/>
    </row>
    <row r="50" spans="1:11" x14ac:dyDescent="0.25">
      <c r="A50" s="51"/>
      <c r="B50" s="51"/>
      <c r="C50" s="52"/>
      <c r="D50" s="52"/>
      <c r="E50" s="53"/>
      <c r="F50" s="53"/>
    </row>
    <row r="51" spans="1:11" ht="12" x14ac:dyDescent="0.25">
      <c r="A51" s="54" t="s">
        <v>59</v>
      </c>
      <c r="B51" s="51"/>
      <c r="C51" s="52"/>
      <c r="D51" s="52"/>
      <c r="E51" s="52"/>
      <c r="F51" s="5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</vt:lpstr>
      <vt:lpstr>'ESF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2025-07-13T20:51:04Z</dcterms:created>
  <dcterms:modified xsi:type="dcterms:W3CDTF">2026-05-01T20:16:25Z</dcterms:modified>
</cp:coreProperties>
</file>