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94459C9C-AFD5-4AED-BBF1-6ABB58ED57F2}" xr6:coauthVersionLast="47" xr6:coauthVersionMax="47" xr10:uidLastSave="{00000000-0000-0000-0000-000000000000}"/>
  <bookViews>
    <workbookView xWindow="20370" yWindow="-120" windowWidth="20730" windowHeight="11040" xr2:uid="{06515295-449F-45D8-8C8B-F2B2FFF299BD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30" i="1"/>
  <c r="I30" i="1" s="1"/>
  <c r="F29" i="1"/>
  <c r="I29" i="1" s="1"/>
  <c r="F28" i="1"/>
  <c r="I28" i="1" s="1"/>
  <c r="F27" i="1"/>
  <c r="I27" i="1" s="1"/>
  <c r="H26" i="1"/>
  <c r="G26" i="1"/>
  <c r="F26" i="1"/>
  <c r="E26" i="1"/>
  <c r="D26" i="1"/>
  <c r="F25" i="1"/>
  <c r="I25" i="1" s="1"/>
  <c r="F24" i="1"/>
  <c r="I24" i="1" s="1"/>
  <c r="I23" i="1" s="1"/>
  <c r="H23" i="1"/>
  <c r="G23" i="1"/>
  <c r="F23" i="1"/>
  <c r="E23" i="1"/>
  <c r="D23" i="1"/>
  <c r="F22" i="1"/>
  <c r="I22" i="1" s="1"/>
  <c r="I21" i="1"/>
  <c r="F21" i="1"/>
  <c r="F20" i="1"/>
  <c r="I20" i="1" s="1"/>
  <c r="I19" i="1" s="1"/>
  <c r="H19" i="1"/>
  <c r="G19" i="1"/>
  <c r="F19" i="1"/>
  <c r="E19" i="1"/>
  <c r="D19" i="1"/>
  <c r="F18" i="1"/>
  <c r="I18" i="1" s="1"/>
  <c r="I17" i="1"/>
  <c r="F17" i="1"/>
  <c r="F16" i="1"/>
  <c r="I16" i="1" s="1"/>
  <c r="I15" i="1"/>
  <c r="F15" i="1"/>
  <c r="I14" i="1"/>
  <c r="F13" i="1"/>
  <c r="I13" i="1" s="1"/>
  <c r="F12" i="1"/>
  <c r="I12" i="1" s="1"/>
  <c r="F11" i="1"/>
  <c r="I11" i="1" s="1"/>
  <c r="I10" i="1" s="1"/>
  <c r="H10" i="1"/>
  <c r="G10" i="1"/>
  <c r="F10" i="1"/>
  <c r="E10" i="1"/>
  <c r="D10" i="1"/>
  <c r="F9" i="1"/>
  <c r="I9" i="1" s="1"/>
  <c r="F8" i="1"/>
  <c r="I8" i="1" s="1"/>
  <c r="I7" i="1" s="1"/>
  <c r="H7" i="1"/>
  <c r="H37" i="1" s="1"/>
  <c r="G7" i="1"/>
  <c r="G37" i="1" s="1"/>
  <c r="F7" i="1"/>
  <c r="F37" i="1" s="1"/>
  <c r="E7" i="1"/>
  <c r="E37" i="1" s="1"/>
  <c r="D7" i="1"/>
  <c r="D37" i="1" s="1"/>
  <c r="H6" i="1"/>
  <c r="G6" i="1"/>
  <c r="F6" i="1"/>
  <c r="E6" i="1"/>
  <c r="D6" i="1"/>
  <c r="I26" i="1" l="1"/>
  <c r="I37" i="1" s="1"/>
  <c r="I6" i="1" l="1"/>
</calcChain>
</file>

<file path=xl/sharedStrings.xml><?xml version="1.0" encoding="utf-8"?>
<sst xmlns="http://schemas.openxmlformats.org/spreadsheetml/2006/main" count="62" uniqueCount="62">
  <si>
    <t>FIDEICOMISO DE INVERSIÓN Y ADMINISTRACIÓN DEL PARQUE GUANAJUATO BICENTENARIO
Gasto por Categoría Programática
Del 1 de enero al 30 de junio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</si>
  <si>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</si>
  <si>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</si>
  <si>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</si>
  <si>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</si>
  <si>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</si>
  <si>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</si>
  <si>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</si>
  <si>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</si>
  <si>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</si>
  <si>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</si>
  <si>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</si>
  <si>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</si>
  <si>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</si>
  <si>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</si>
  <si>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</si>
  <si>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</si>
  <si>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</si>
  <si>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</si>
  <si>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</si>
  <si>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B</t>
  </si>
  <si>
    <t>Provisión de Bienes Públicos</t>
  </si>
  <si>
    <t>P</t>
  </si>
  <si>
    <t>Planeación, seguimiento y evaluación de políticas públicas</t>
  </si>
  <si>
    <t>F</t>
  </si>
  <si>
    <t>Promoción y fomento</t>
  </si>
  <si>
    <t>G</t>
  </si>
  <si>
    <t>Regulación y supervisión</t>
  </si>
  <si>
    <t>A</t>
  </si>
  <si>
    <t>Funciones de las Fuerzas Armadas (Únicamente Gobierno Federal)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</si>
  <si>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</si>
  <si>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</si>
  <si>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</si>
  <si>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</si>
  <si>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</si>
  <si>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</si>
  <si>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</si>
  <si>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</si>
  <si>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</si>
  <si>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W</t>
  </si>
  <si>
    <t>Operaciones ajenas</t>
  </si>
  <si>
    <t>Compromisos</t>
  </si>
  <si>
    <t>L</t>
  </si>
  <si>
    <t>Obligaciones de cumplimiento de resolución jurisdiccional</t>
  </si>
  <si>
    <t>N</t>
  </si>
  <si>
    <t>Desastres Naturales</t>
  </si>
  <si>
    <t>Obligaciones</t>
  </si>
  <si>
    <t>J</t>
  </si>
  <si>
    <t>Pensiones y jubilaciones</t>
  </si>
  <si>
    <t>T</t>
  </si>
  <si>
    <t>Aportaciones a la seguridad social</t>
  </si>
  <si>
    <t>Y</t>
  </si>
  <si>
    <t>Aportaciones a fondos de estabilización</t>
  </si>
  <si>
    <t>Z</t>
  </si>
  <si>
    <t>Aportaciones a fondos de inversión y reestructura de pensiones</t>
  </si>
  <si>
    <t>Programas de Gasto Federalizado</t>
  </si>
  <si>
    <t>I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</si>
  <si>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</si>
  <si>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</si>
  <si>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</si>
  <si>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</si>
  <si>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  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</si>
</sst>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2" applyFont="1" applyProtection="1">
      <protection locked="0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5" fillId="0" borderId="8" xfId="1" applyFont="1" applyBorder="1"/>
    <xf numFmtId="0" fontId="3" fillId="0" borderId="0" xfId="3" applyFont="1" applyAlignment="1" applyProtection="1">
      <alignment horizontal="center" vertical="top"/>
      <protection hidden="1"/>
    </xf>
    <xf numFmtId="3" fontId="3" fillId="0" borderId="15" xfId="4" applyNumberFormat="1" applyFont="1" applyBorder="1" applyAlignment="1" applyProtection="1">
      <alignment horizontal="right"/>
      <protection locked="0"/>
    </xf>
    <xf numFmtId="0" fontId="7" fillId="0" borderId="8" xfId="2" applyFont="1" applyBorder="1" applyProtection="1">
      <protection locked="0"/>
    </xf>
    <xf numFmtId="0" fontId="5" fillId="0" borderId="0" xfId="3" applyFont="1" applyAlignment="1" applyProtection="1">
      <alignment horizontal="left" vertical="top"/>
      <protection hidden="1"/>
    </xf>
    <xf numFmtId="0" fontId="3" fillId="0" borderId="0" xfId="2" applyFont="1" applyAlignment="1">
      <alignment horizontal="left"/>
    </xf>
    <xf numFmtId="3" fontId="8" fillId="0" borderId="15" xfId="5" applyNumberFormat="1" applyFont="1" applyFill="1" applyBorder="1" applyProtection="1">
      <protection locked="0"/>
    </xf>
    <xf numFmtId="3" fontId="3" fillId="0" borderId="15" xfId="5" applyNumberFormat="1" applyFont="1" applyFill="1" applyBorder="1" applyProtection="1">
      <protection locked="0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5" fillId="0" borderId="15" xfId="5" applyNumberFormat="1" applyFont="1" applyFill="1" applyBorder="1" applyProtection="1">
      <protection locked="0"/>
    </xf>
    <xf numFmtId="0" fontId="4" fillId="0" borderId="12" xfId="2" applyFont="1" applyBorder="1" applyProtection="1">
      <protection locked="0"/>
    </xf>
    <xf numFmtId="0" fontId="5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left"/>
    </xf>
    <xf numFmtId="4" fontId="5" fillId="0" borderId="11" xfId="2" applyNumberFormat="1" applyFont="1" applyBorder="1" applyProtection="1">
      <protection locked="0"/>
    </xf>
    <xf numFmtId="3" fontId="3" fillId="0" borderId="10" xfId="2" applyNumberFormat="1" applyFont="1" applyBorder="1" applyProtection="1">
      <protection locked="0"/>
    </xf>
    <xf numFmtId="0" fontId="0" fillId="0" borderId="0" xfId="2" applyFont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4" fontId="4" fillId="0" borderId="0" xfId="2" applyNumberFormat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0" fontId="3" fillId="0" borderId="3" xfId="2" applyFont="1" applyBorder="1" applyAlignment="1" applyProtection="1">
      <alignment horizontal="left"/>
      <protection locked="0"/>
    </xf>
  </cellXfs>
  <cellStyles count="6">
    <cellStyle name="Millares 10" xfId="5" xr:uid="{31B49EC5-B7D3-44D1-89BF-386BA7474ACE}"/>
    <cellStyle name="Normal" xfId="0" builtinId="0"/>
    <cellStyle name="Normal 2 2" xfId="3" xr:uid="{B282F87C-E16D-4D25-B553-054933A7026F}"/>
    <cellStyle name="Normal 2 28" xfId="4" xr:uid="{13611F02-3C2C-49DE-987B-C2CC2B74CFE0}"/>
    <cellStyle name="Normal 2 3 3" xfId="2" xr:uid="{44301B65-177B-407F-B47C-950D41EBF1AB}"/>
    <cellStyle name="Normal 3 2 3 2" xfId="1" xr:uid="{6B29E688-E949-416E-81D5-6F92DA5F8043}"/>
  </cellStyles>
  <dxfs count="0"/>
  <tableStyles count="1" defaultTableStyle="TableStyleMedium2" defaultPivotStyle="PivotStyleLight16">
    <tableStyle name="Invisible" pivot="0" table="0" count="0" xr9:uid="{057F9156-F96F-49D2-BB4F-3FDBE362F6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582706</xdr:colOff>
      <xdr:row>37</xdr:row>
      <xdr:rowOff>201706</xdr:rowOff>
    </xdr:from>
    <xdr:to>
      <xdr:col>8</xdr:col>
      <xdr:colOff>459442</xdr:colOff>
      <xdr:row>46</xdr:row>
      <xdr:rowOff>123266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7899FA-7B5D-49E9-B208-E3E69488BD49}"/>
            </a:ext>
          </a:extLst>
        </xdr:cNvPr>
        <xdr:cNvSpPr txBox="1"/>
      </xdr:nvSpPr>
      <xdr:spPr>
        <a:xfrm>
          <a:off x="784412" y="6297706"/>
          <a:ext cx="8594912" cy="1322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6A15-CED4-45BA-8865-AD21AA799AAC}">
  <sheetPr>
    <tabColor rgb="FF92D050"/>
  </sheetPr>
  <dimension ref="A1:I39"/>
  <sheetViews>
    <sheetView showGridLines="0" tabSelected="1" topLeftCell="A23" zoomScale="85" zoomScaleNormal="85" zoomScaleSheetLayoutView="90" workbookViewId="0">
      <selection activeCell="J47" sqref="J47"/>
    </sheetView>
  </sheetViews>
  <sheetFormatPr baseColWidth="10" defaultColWidth="9.28515625" defaultRowHeight="11.25" x14ac:dyDescent="0.2"/>
  <cols>
    <col min="1" max="2" width="1.5703125" style="1" customWidth="1"/>
    <col min="3" max="3" width="56.7109375" style="1" customWidth="1"/>
    <col min="4" max="4" width="14.28515625" style="1" customWidth="1"/>
    <col min="5" max="5" width="17" style="1" customWidth="1"/>
    <col min="6" max="6" width="14.28515625" style="1" customWidth="1"/>
    <col min="7" max="9" width="14.28515625" style="29" customWidth="1"/>
    <col min="10" max="16384" width="9.28515625" style="1"/>
  </cols>
  <sheetData>
    <row r="1" spans="1:9" ht="51.7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ht="15" customHeight="1" x14ac:dyDescent="0.2">
      <c r="A2" s="33" t="s">
        <v>1</v>
      </c>
      <c r="B2" s="34"/>
      <c r="C2" s="35"/>
      <c r="D2" s="31" t="s">
        <v>2</v>
      </c>
      <c r="E2" s="31"/>
      <c r="F2" s="31"/>
      <c r="G2" s="31"/>
      <c r="H2" s="31"/>
      <c r="I2" s="42" t="s">
        <v>3</v>
      </c>
    </row>
    <row r="3" spans="1:9" ht="24.95" customHeight="1" x14ac:dyDescent="0.2">
      <c r="A3" s="36"/>
      <c r="B3" s="37"/>
      <c r="C3" s="38"/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3"/>
    </row>
    <row r="4" spans="1:9" x14ac:dyDescent="0.2">
      <c r="A4" s="39"/>
      <c r="B4" s="40"/>
      <c r="C4" s="41"/>
      <c r="D4" s="5">
        <v>1</v>
      </c>
      <c r="E4" s="5">
        <v>2</v>
      </c>
      <c r="F4" s="5" t="s">
        <v>9</v>
      </c>
      <c r="G4" s="5">
        <v>4</v>
      </c>
      <c r="H4" s="5">
        <v>5</v>
      </c>
      <c r="I4" s="5" t="s">
        <v>10</v>
      </c>
    </row>
    <row r="5" spans="1:9" ht="6.75" customHeight="1" x14ac:dyDescent="0.2">
      <c r="A5" s="6"/>
      <c r="B5" s="7"/>
      <c r="C5" s="7"/>
      <c r="D5" s="8"/>
      <c r="E5" s="8"/>
      <c r="F5" s="8"/>
      <c r="G5" s="8"/>
      <c r="H5" s="8"/>
      <c r="I5" s="8"/>
    </row>
    <row r="6" spans="1:9" x14ac:dyDescent="0.2">
      <c r="A6" s="9" t="s">
        <v>11</v>
      </c>
      <c r="B6" s="10"/>
      <c r="D6" s="11">
        <f t="shared" ref="D6:I6" si="0">+D7+D10+D19+D23+D26+D31</f>
        <v>42087766.950000003</v>
      </c>
      <c r="E6" s="11">
        <f t="shared" si="0"/>
        <v>0</v>
      </c>
      <c r="F6" s="11">
        <f t="shared" si="0"/>
        <v>42087766.950000003</v>
      </c>
      <c r="G6" s="11">
        <f t="shared" si="0"/>
        <v>14341706.739999998</v>
      </c>
      <c r="H6" s="11">
        <f t="shared" si="0"/>
        <v>14341706.739999998</v>
      </c>
      <c r="I6" s="11">
        <f t="shared" si="0"/>
        <v>27746060.210000005</v>
      </c>
    </row>
    <row r="7" spans="1:9" x14ac:dyDescent="0.2">
      <c r="A7" s="12">
        <v>0</v>
      </c>
      <c r="B7" s="13" t="s">
        <v>12</v>
      </c>
      <c r="C7" s="14"/>
      <c r="D7" s="15">
        <f>SUM(D8:D9)</f>
        <v>0</v>
      </c>
      <c r="E7" s="15">
        <f t="shared" ref="E7:I7" si="1">SUM(E8:E9)</f>
        <v>0</v>
      </c>
      <c r="F7" s="16">
        <f t="shared" si="1"/>
        <v>0</v>
      </c>
      <c r="G7" s="15">
        <f t="shared" si="1"/>
        <v>0</v>
      </c>
      <c r="H7" s="15">
        <f t="shared" si="1"/>
        <v>0</v>
      </c>
      <c r="I7" s="16">
        <f t="shared" si="1"/>
        <v>0</v>
      </c>
    </row>
    <row r="8" spans="1:9" x14ac:dyDescent="0.2">
      <c r="A8" s="12" t="s">
        <v>13</v>
      </c>
      <c r="B8" s="17"/>
      <c r="C8" s="18" t="s">
        <v>14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12" t="s">
        <v>15</v>
      </c>
      <c r="B9" s="17"/>
      <c r="C9" s="18" t="s">
        <v>16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1.25" customHeight="1" x14ac:dyDescent="0.2">
      <c r="A10" s="12">
        <v>0</v>
      </c>
      <c r="B10" s="13" t="s">
        <v>17</v>
      </c>
      <c r="C10" s="14"/>
      <c r="D10" s="16">
        <f t="shared" ref="D10:I10" si="2">SUM(D11:D18)</f>
        <v>42087766.950000003</v>
      </c>
      <c r="E10" s="16">
        <f t="shared" si="2"/>
        <v>0</v>
      </c>
      <c r="F10" s="16">
        <f>SUM(F11:F18)</f>
        <v>42087766.950000003</v>
      </c>
      <c r="G10" s="16">
        <f t="shared" si="2"/>
        <v>14341706.739999998</v>
      </c>
      <c r="H10" s="16">
        <f t="shared" si="2"/>
        <v>14341706.739999998</v>
      </c>
      <c r="I10" s="16">
        <f t="shared" si="2"/>
        <v>27746060.210000005</v>
      </c>
    </row>
    <row r="11" spans="1:9" x14ac:dyDescent="0.2">
      <c r="A11" s="12" t="s">
        <v>18</v>
      </c>
      <c r="B11" s="17"/>
      <c r="C11" s="18" t="s">
        <v>19</v>
      </c>
      <c r="D11" s="19">
        <v>0</v>
      </c>
      <c r="E11" s="19">
        <v>0</v>
      </c>
      <c r="F11" s="19">
        <f t="shared" ref="F11:F18" si="3">D11+E11</f>
        <v>0</v>
      </c>
      <c r="G11" s="19">
        <v>0</v>
      </c>
      <c r="H11" s="19">
        <v>0</v>
      </c>
      <c r="I11" s="19">
        <f t="shared" ref="I11:I18" si="4">F11-G11</f>
        <v>0</v>
      </c>
    </row>
    <row r="12" spans="1:9" x14ac:dyDescent="0.2">
      <c r="A12" s="12" t="s">
        <v>20</v>
      </c>
      <c r="B12" s="17"/>
      <c r="C12" s="18" t="s">
        <v>21</v>
      </c>
      <c r="D12" s="19">
        <v>0</v>
      </c>
      <c r="E12" s="19">
        <v>0</v>
      </c>
      <c r="F12" s="19">
        <f t="shared" si="3"/>
        <v>0</v>
      </c>
      <c r="G12" s="19">
        <v>0</v>
      </c>
      <c r="H12" s="19">
        <v>0</v>
      </c>
      <c r="I12" s="19">
        <f t="shared" si="4"/>
        <v>0</v>
      </c>
    </row>
    <row r="13" spans="1:9" x14ac:dyDescent="0.2">
      <c r="A13" s="12" t="s">
        <v>22</v>
      </c>
      <c r="B13" s="17"/>
      <c r="C13" s="18" t="s">
        <v>23</v>
      </c>
      <c r="D13" s="19">
        <v>0</v>
      </c>
      <c r="E13" s="19">
        <v>0</v>
      </c>
      <c r="F13" s="19">
        <f t="shared" si="3"/>
        <v>0</v>
      </c>
      <c r="G13" s="19">
        <v>0</v>
      </c>
      <c r="H13" s="19">
        <v>0</v>
      </c>
      <c r="I13" s="19">
        <f t="shared" si="4"/>
        <v>0</v>
      </c>
    </row>
    <row r="14" spans="1:9" x14ac:dyDescent="0.2">
      <c r="A14" s="12" t="s">
        <v>24</v>
      </c>
      <c r="B14" s="17"/>
      <c r="C14" s="18" t="s">
        <v>25</v>
      </c>
      <c r="D14" s="19">
        <v>42087766.950000003</v>
      </c>
      <c r="E14" s="19">
        <v>0</v>
      </c>
      <c r="F14" s="19">
        <v>42087766.950000003</v>
      </c>
      <c r="G14" s="19">
        <v>14341706.739999998</v>
      </c>
      <c r="H14" s="19">
        <v>14341706.739999998</v>
      </c>
      <c r="I14" s="19">
        <f>+F14-G14</f>
        <v>27746060.210000005</v>
      </c>
    </row>
    <row r="15" spans="1:9" x14ac:dyDescent="0.2">
      <c r="A15" s="12" t="s">
        <v>26</v>
      </c>
      <c r="B15" s="17"/>
      <c r="C15" s="18" t="s">
        <v>27</v>
      </c>
      <c r="D15" s="19">
        <v>0</v>
      </c>
      <c r="E15" s="19">
        <v>0</v>
      </c>
      <c r="F15" s="19">
        <f t="shared" si="3"/>
        <v>0</v>
      </c>
      <c r="G15" s="19">
        <v>0</v>
      </c>
      <c r="H15" s="19">
        <v>0</v>
      </c>
      <c r="I15" s="19">
        <f t="shared" si="4"/>
        <v>0</v>
      </c>
    </row>
    <row r="16" spans="1:9" x14ac:dyDescent="0.2">
      <c r="A16" s="12" t="s">
        <v>28</v>
      </c>
      <c r="B16" s="17"/>
      <c r="C16" s="18" t="s">
        <v>29</v>
      </c>
      <c r="D16" s="19">
        <v>0</v>
      </c>
      <c r="E16" s="19">
        <v>0</v>
      </c>
      <c r="F16" s="19">
        <f t="shared" si="3"/>
        <v>0</v>
      </c>
      <c r="G16" s="19">
        <v>0</v>
      </c>
      <c r="H16" s="19">
        <v>0</v>
      </c>
      <c r="I16" s="19">
        <f t="shared" si="4"/>
        <v>0</v>
      </c>
    </row>
    <row r="17" spans="1:9" x14ac:dyDescent="0.2">
      <c r="A17" s="12" t="s">
        <v>30</v>
      </c>
      <c r="B17" s="17"/>
      <c r="C17" s="18" t="s">
        <v>31</v>
      </c>
      <c r="D17" s="19">
        <v>0</v>
      </c>
      <c r="E17" s="19">
        <v>0</v>
      </c>
      <c r="F17" s="19">
        <f t="shared" si="3"/>
        <v>0</v>
      </c>
      <c r="G17" s="19">
        <v>0</v>
      </c>
      <c r="H17" s="19">
        <v>0</v>
      </c>
      <c r="I17" s="19">
        <f t="shared" si="4"/>
        <v>0</v>
      </c>
    </row>
    <row r="18" spans="1:9" x14ac:dyDescent="0.2">
      <c r="A18" s="12" t="s">
        <v>32</v>
      </c>
      <c r="B18" s="17"/>
      <c r="C18" s="18" t="s">
        <v>33</v>
      </c>
      <c r="D18" s="19">
        <v>0</v>
      </c>
      <c r="E18" s="19">
        <v>0</v>
      </c>
      <c r="F18" s="19">
        <f t="shared" si="3"/>
        <v>0</v>
      </c>
      <c r="G18" s="19">
        <v>0</v>
      </c>
      <c r="H18" s="19">
        <v>0</v>
      </c>
      <c r="I18" s="19">
        <f t="shared" si="4"/>
        <v>0</v>
      </c>
    </row>
    <row r="19" spans="1:9" ht="11.25" customHeight="1" x14ac:dyDescent="0.2">
      <c r="A19" s="12">
        <v>0</v>
      </c>
      <c r="B19" s="13" t="s">
        <v>34</v>
      </c>
      <c r="C19" s="14"/>
      <c r="D19" s="16">
        <f t="shared" ref="D19:I19" si="5">SUM(D20:D22)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</row>
    <row r="20" spans="1:9" x14ac:dyDescent="0.2">
      <c r="A20" s="12" t="s">
        <v>35</v>
      </c>
      <c r="B20" s="17"/>
      <c r="C20" s="18" t="s">
        <v>36</v>
      </c>
      <c r="D20" s="19">
        <v>0</v>
      </c>
      <c r="E20" s="19">
        <v>0</v>
      </c>
      <c r="F20" s="19">
        <f>D20+E20</f>
        <v>0</v>
      </c>
      <c r="G20" s="19">
        <v>0</v>
      </c>
      <c r="H20" s="19">
        <v>0</v>
      </c>
      <c r="I20" s="19">
        <f>F20-G20</f>
        <v>0</v>
      </c>
    </row>
    <row r="21" spans="1:9" ht="11.25" customHeight="1" x14ac:dyDescent="0.2">
      <c r="A21" s="12" t="s">
        <v>37</v>
      </c>
      <c r="B21" s="17"/>
      <c r="C21" s="18" t="s">
        <v>38</v>
      </c>
      <c r="D21" s="19">
        <v>0</v>
      </c>
      <c r="E21" s="19">
        <v>0</v>
      </c>
      <c r="F21" s="19">
        <f>D21+E21</f>
        <v>0</v>
      </c>
      <c r="G21" s="19">
        <v>0</v>
      </c>
      <c r="H21" s="19">
        <v>0</v>
      </c>
      <c r="I21" s="19">
        <f>F21-G21</f>
        <v>0</v>
      </c>
    </row>
    <row r="22" spans="1:9" x14ac:dyDescent="0.2">
      <c r="A22" s="12" t="s">
        <v>39</v>
      </c>
      <c r="B22" s="17"/>
      <c r="C22" s="18" t="s">
        <v>40</v>
      </c>
      <c r="D22" s="19">
        <v>0</v>
      </c>
      <c r="E22" s="19">
        <v>0</v>
      </c>
      <c r="F22" s="19">
        <f>D22+E22</f>
        <v>0</v>
      </c>
      <c r="G22" s="19">
        <v>0</v>
      </c>
      <c r="H22" s="19">
        <v>0</v>
      </c>
      <c r="I22" s="19">
        <f>F22-G22</f>
        <v>0</v>
      </c>
    </row>
    <row r="23" spans="1:9" x14ac:dyDescent="0.2">
      <c r="A23" s="12">
        <v>0</v>
      </c>
      <c r="B23" s="13" t="s">
        <v>41</v>
      </c>
      <c r="C23" s="14"/>
      <c r="D23" s="16">
        <f t="shared" ref="D23:I23" si="6">SUM(D24:D25)</f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</row>
    <row r="24" spans="1:9" x14ac:dyDescent="0.2">
      <c r="A24" s="12" t="s">
        <v>42</v>
      </c>
      <c r="B24" s="17"/>
      <c r="C24" s="18" t="s">
        <v>43</v>
      </c>
      <c r="D24" s="19">
        <v>0</v>
      </c>
      <c r="E24" s="19">
        <v>0</v>
      </c>
      <c r="F24" s="19">
        <f>D24+E24</f>
        <v>0</v>
      </c>
      <c r="G24" s="19">
        <v>0</v>
      </c>
      <c r="H24" s="19">
        <v>0</v>
      </c>
      <c r="I24" s="19">
        <f>F24-G24</f>
        <v>0</v>
      </c>
    </row>
    <row r="25" spans="1:9" x14ac:dyDescent="0.2">
      <c r="A25" s="12" t="s">
        <v>44</v>
      </c>
      <c r="B25" s="17"/>
      <c r="C25" s="18" t="s">
        <v>45</v>
      </c>
      <c r="D25" s="19">
        <v>0</v>
      </c>
      <c r="E25" s="19">
        <v>0</v>
      </c>
      <c r="F25" s="19">
        <f>D25+E25</f>
        <v>0</v>
      </c>
      <c r="G25" s="19">
        <v>0</v>
      </c>
      <c r="H25" s="19">
        <v>0</v>
      </c>
      <c r="I25" s="19">
        <f>F25-G25</f>
        <v>0</v>
      </c>
    </row>
    <row r="26" spans="1:9" x14ac:dyDescent="0.2">
      <c r="A26" s="12">
        <v>0</v>
      </c>
      <c r="B26" s="13" t="s">
        <v>46</v>
      </c>
      <c r="C26" s="14"/>
      <c r="D26" s="16">
        <f t="shared" ref="D26:I26" si="7">SUM(D27:D30)</f>
        <v>0</v>
      </c>
      <c r="E26" s="16">
        <f t="shared" si="7"/>
        <v>0</v>
      </c>
      <c r="F26" s="16">
        <f t="shared" si="7"/>
        <v>0</v>
      </c>
      <c r="G26" s="16">
        <f t="shared" si="7"/>
        <v>0</v>
      </c>
      <c r="H26" s="16">
        <f t="shared" si="7"/>
        <v>0</v>
      </c>
      <c r="I26" s="16">
        <f t="shared" si="7"/>
        <v>0</v>
      </c>
    </row>
    <row r="27" spans="1:9" x14ac:dyDescent="0.2">
      <c r="A27" s="12" t="s">
        <v>47</v>
      </c>
      <c r="B27" s="17"/>
      <c r="C27" s="18" t="s">
        <v>48</v>
      </c>
      <c r="D27" s="19">
        <v>0</v>
      </c>
      <c r="E27" s="19">
        <v>0</v>
      </c>
      <c r="F27" s="19">
        <f>D27+E27</f>
        <v>0</v>
      </c>
      <c r="G27" s="19">
        <v>0</v>
      </c>
      <c r="H27" s="19">
        <v>0</v>
      </c>
      <c r="I27" s="19">
        <f>F27-G27</f>
        <v>0</v>
      </c>
    </row>
    <row r="28" spans="1:9" x14ac:dyDescent="0.2">
      <c r="A28" s="12" t="s">
        <v>49</v>
      </c>
      <c r="B28" s="17"/>
      <c r="C28" s="18" t="s">
        <v>50</v>
      </c>
      <c r="D28" s="19">
        <v>0</v>
      </c>
      <c r="E28" s="19">
        <v>0</v>
      </c>
      <c r="F28" s="19">
        <f>D28+E28</f>
        <v>0</v>
      </c>
      <c r="G28" s="19">
        <v>0</v>
      </c>
      <c r="H28" s="19">
        <v>0</v>
      </c>
      <c r="I28" s="19">
        <f>F28-G28</f>
        <v>0</v>
      </c>
    </row>
    <row r="29" spans="1:9" x14ac:dyDescent="0.2">
      <c r="A29" s="12" t="s">
        <v>51</v>
      </c>
      <c r="B29" s="17"/>
      <c r="C29" s="18" t="s">
        <v>52</v>
      </c>
      <c r="D29" s="19">
        <v>0</v>
      </c>
      <c r="E29" s="19">
        <v>0</v>
      </c>
      <c r="F29" s="19">
        <f>D29+E29</f>
        <v>0</v>
      </c>
      <c r="G29" s="19">
        <v>0</v>
      </c>
      <c r="H29" s="19">
        <v>0</v>
      </c>
      <c r="I29" s="19">
        <f>F29-G29</f>
        <v>0</v>
      </c>
    </row>
    <row r="30" spans="1:9" ht="10.5" customHeight="1" x14ac:dyDescent="0.2">
      <c r="A30" s="12" t="s">
        <v>53</v>
      </c>
      <c r="B30" s="17"/>
      <c r="C30" s="18" t="s">
        <v>54</v>
      </c>
      <c r="D30" s="19">
        <v>0</v>
      </c>
      <c r="E30" s="19">
        <v>0</v>
      </c>
      <c r="F30" s="19">
        <f>D30+E30</f>
        <v>0</v>
      </c>
      <c r="G30" s="19">
        <v>0</v>
      </c>
      <c r="H30" s="19">
        <v>0</v>
      </c>
      <c r="I30" s="19">
        <f>F30-G30</f>
        <v>0</v>
      </c>
    </row>
    <row r="31" spans="1:9" x14ac:dyDescent="0.2">
      <c r="A31" s="12">
        <v>0</v>
      </c>
      <c r="B31" s="13" t="s">
        <v>55</v>
      </c>
      <c r="C31" s="14"/>
      <c r="D31" s="16">
        <f t="shared" ref="D31:I31" si="8">SUM(D32:D35)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</row>
    <row r="32" spans="1:9" x14ac:dyDescent="0.2">
      <c r="A32" s="12" t="s">
        <v>56</v>
      </c>
      <c r="B32" s="17"/>
      <c r="C32" s="18" t="s">
        <v>57</v>
      </c>
      <c r="D32" s="19">
        <v>0</v>
      </c>
      <c r="E32" s="19">
        <v>0</v>
      </c>
      <c r="F32" s="19">
        <f>D32+E32</f>
        <v>0</v>
      </c>
      <c r="G32" s="19">
        <v>0</v>
      </c>
      <c r="H32" s="19">
        <v>0</v>
      </c>
      <c r="I32" s="19">
        <f>F32-G32</f>
        <v>0</v>
      </c>
    </row>
    <row r="33" spans="1:9" x14ac:dyDescent="0.2">
      <c r="A33" s="18" t="s">
        <v>58</v>
      </c>
      <c r="B33" s="18"/>
      <c r="C33" s="18"/>
      <c r="D33" s="19">
        <v>0</v>
      </c>
      <c r="E33" s="19">
        <v>0</v>
      </c>
      <c r="F33" s="19">
        <f>D33+E33</f>
        <v>0</v>
      </c>
      <c r="G33" s="19">
        <v>0</v>
      </c>
      <c r="H33" s="19">
        <v>0</v>
      </c>
      <c r="I33" s="19">
        <f>F33-G33</f>
        <v>0</v>
      </c>
    </row>
    <row r="34" spans="1:9" x14ac:dyDescent="0.2">
      <c r="A34" s="18" t="s">
        <v>59</v>
      </c>
      <c r="B34" s="18"/>
      <c r="C34" s="18"/>
      <c r="D34" s="19">
        <v>0</v>
      </c>
      <c r="E34" s="19">
        <v>0</v>
      </c>
      <c r="F34" s="19">
        <f>D34+E34</f>
        <v>0</v>
      </c>
      <c r="G34" s="19">
        <v>0</v>
      </c>
      <c r="H34" s="19">
        <v>0</v>
      </c>
      <c r="I34" s="19">
        <f>F34-G34</f>
        <v>0</v>
      </c>
    </row>
    <row r="35" spans="1:9" x14ac:dyDescent="0.2">
      <c r="A35" s="18" t="s">
        <v>60</v>
      </c>
      <c r="B35" s="18"/>
      <c r="C35" s="18"/>
      <c r="D35" s="19">
        <v>0</v>
      </c>
      <c r="E35" s="19">
        <v>0</v>
      </c>
      <c r="F35" s="19">
        <f>D35+E35</f>
        <v>0</v>
      </c>
      <c r="G35" s="19">
        <v>0</v>
      </c>
      <c r="H35" s="19">
        <v>0</v>
      </c>
      <c r="I35" s="19">
        <f>F35-G35</f>
        <v>0</v>
      </c>
    </row>
    <row r="36" spans="1:9" x14ac:dyDescent="0.2">
      <c r="A36" s="20"/>
      <c r="B36" s="21"/>
      <c r="C36" s="22"/>
      <c r="D36" s="23"/>
      <c r="E36" s="23"/>
      <c r="F36" s="23"/>
      <c r="G36" s="23"/>
      <c r="H36" s="23"/>
      <c r="I36" s="23"/>
    </row>
    <row r="37" spans="1:9" ht="15" customHeight="1" x14ac:dyDescent="0.2">
      <c r="A37" s="44" t="s">
        <v>61</v>
      </c>
      <c r="B37" s="45"/>
      <c r="C37" s="46"/>
      <c r="D37" s="24">
        <f t="shared" ref="D37:I37" si="9">+D7+D10+D19+D23+D26+D31</f>
        <v>42087766.950000003</v>
      </c>
      <c r="E37" s="24">
        <f t="shared" si="9"/>
        <v>0</v>
      </c>
      <c r="F37" s="24">
        <f t="shared" si="9"/>
        <v>42087766.950000003</v>
      </c>
      <c r="G37" s="24">
        <f t="shared" si="9"/>
        <v>14341706.739999998</v>
      </c>
      <c r="H37" s="24">
        <f t="shared" si="9"/>
        <v>14341706.739999998</v>
      </c>
      <c r="I37" s="24">
        <f t="shared" si="9"/>
        <v>27746060.210000005</v>
      </c>
    </row>
    <row r="38" spans="1:9" ht="18.75" customHeight="1" x14ac:dyDescent="0.25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2">
      <c r="D39" s="28"/>
      <c r="E39" s="28"/>
      <c r="F39" s="28"/>
      <c r="G39" s="28"/>
      <c r="H39" s="28"/>
      <c r="I39" s="28"/>
    </row>
  </sheetData>
  <sheetProtection formatCells="0" formatColumns="0" formatRows="0" autoFilter="0"/>
  <protectedRanges>
    <protectedRange sqref="B38:I65520 C37:I37" name="Rango1"/>
    <protectedRange sqref="C31:D31 C7:D7 C19:D19 C23:D23 C26:D26 C36:F36 B8:D9 B20:D22 B24:D25 B27:D30 B32:D35 E7:I9 B11:I13 C10:I10 A33:A35 B14:D18 E14:F35 G14:I36" name="Rango1_3"/>
    <protectedRange sqref="D4:I6" name="Rango1_2_2"/>
  </protectedRanges>
  <mergeCells count="5">
    <mergeCell ref="A1:I1"/>
    <mergeCell ref="A2:C4"/>
    <mergeCell ref="D2:H2"/>
    <mergeCell ref="I2:I3"/>
    <mergeCell ref="A37:C37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2025-07-13T23:41:42Z</dcterms:created>
  <dcterms:modified xsi:type="dcterms:W3CDTF">2025-07-30T19:28:55Z</dcterms:modified>
</cp:coreProperties>
</file>