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9A710A1B-D0FD-4659-ACE7-EA9BE4BA1F71}" xr6:coauthVersionLast="47" xr6:coauthVersionMax="47" xr10:uidLastSave="{00000000-0000-0000-0000-000000000000}"/>
  <bookViews>
    <workbookView xWindow="-120" yWindow="-120" windowWidth="20730" windowHeight="11040" xr2:uid="{23BBC1E2-2A6A-4015-8FC5-C68B0A3AF70F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VHP!$A$1:$F$46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F32" i="1"/>
  <c r="F31" i="1"/>
  <c r="F30" i="1"/>
  <c r="F29" i="1"/>
  <c r="F28" i="1"/>
  <c r="D27" i="1"/>
  <c r="F27" i="1" s="1"/>
  <c r="C27" i="1"/>
  <c r="E20" i="1"/>
  <c r="F14" i="1"/>
  <c r="F13" i="1"/>
  <c r="F12" i="1"/>
  <c r="F11" i="1"/>
  <c r="F10" i="1"/>
  <c r="D9" i="1"/>
  <c r="F9" i="1" s="1"/>
  <c r="C9" i="1"/>
  <c r="C20" i="1" s="1"/>
  <c r="F20" i="1" l="1"/>
  <c r="C38" i="1"/>
  <c r="D20" i="1"/>
  <c r="D38" i="1" s="1"/>
  <c r="F38" i="1" s="1"/>
</calcChain>
</file>

<file path=xl/sharedStrings.xml><?xml version="1.0" encoding="utf-8"?>
<sst xmlns="http://schemas.openxmlformats.org/spreadsheetml/2006/main" count="70" uniqueCount="25">
  <si>
    <t>FIDEICOMISO DE INVERSIÓN Y ADMINISTRACIÓN DEL PARQUE GUANAJUATO BICENTENARIO
Estado de Variación en la Hacienda Pública
Del  01 de Enero al 31 de marzo del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</si>
  <si>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</si>
  <si>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</si>
  <si>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</si>
  <si>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</si>
  <si>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</si>
  <si>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</si>
  <si>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</si>
  <si>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</si>
  <si>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</si>
  <si>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</si>
  <si>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/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</si>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</sst>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0_ ;\-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2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 indent="1"/>
    </xf>
    <xf numFmtId="0" fontId="4" fillId="0" borderId="4" xfId="1" applyFont="1" applyBorder="1" applyAlignment="1">
      <alignment horizontal="left" vertical="top" wrapText="1" indent="2"/>
    </xf>
    <xf numFmtId="0" fontId="4" fillId="0" borderId="4" xfId="1" applyFont="1" applyBorder="1" applyAlignment="1">
      <alignment horizontal="left" vertical="top" wrapText="1" indent="1"/>
    </xf>
    <xf numFmtId="164" fontId="4" fillId="0" borderId="0" xfId="4" applyFon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3" fillId="0" borderId="4" xfId="1" applyFont="1" applyBorder="1" applyAlignment="1">
      <alignment vertical="top" wrapText="1"/>
    </xf>
    <xf numFmtId="164" fontId="4" fillId="0" borderId="0" xfId="1" applyNumberFormat="1" applyFont="1" applyAlignment="1" applyProtection="1">
      <alignment vertical="top"/>
      <protection locked="0"/>
    </xf>
    <xf numFmtId="4" fontId="4" fillId="0" borderId="0" xfId="1" applyNumberFormat="1" applyFont="1" applyAlignment="1">
      <alignment vertical="top"/>
    </xf>
    <xf numFmtId="0" fontId="4" fillId="0" borderId="0" xfId="1" applyFont="1" applyAlignment="1">
      <alignment vertical="top" wrapText="1"/>
    </xf>
    <xf numFmtId="0" fontId="2" fillId="0" borderId="0" xfId="1" applyAlignment="1" applyProtection="1">
      <alignment horizontal="left" vertical="top" indent="1"/>
      <protection locked="0"/>
    </xf>
    <xf numFmtId="0" fontId="5" fillId="0" borderId="0" xfId="5"/>
    <xf numFmtId="0" fontId="6" fillId="0" borderId="0" xfId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horizontal="center"/>
      <protection locked="0"/>
    </xf>
    <xf numFmtId="164" fontId="2" fillId="0" borderId="0" xfId="1" applyNumberFormat="1" applyProtection="1">
      <protection locked="0"/>
    </xf>
    <xf numFmtId="0" fontId="2" fillId="0" borderId="0" xfId="1" applyProtection="1">
      <protection locked="0"/>
    </xf>
    <xf numFmtId="0" fontId="2" fillId="0" borderId="0" xfId="1" applyAlignment="1" applyProtection="1">
      <alignment vertical="top"/>
      <protection locked="0"/>
    </xf>
    <xf numFmtId="3" fontId="3" fillId="0" borderId="4" xfId="1" applyNumberFormat="1" applyFont="1" applyBorder="1" applyProtection="1">
      <protection locked="0"/>
    </xf>
    <xf numFmtId="3" fontId="4" fillId="0" borderId="4" xfId="1" applyNumberFormat="1" applyFont="1" applyBorder="1" applyProtection="1">
      <protection locked="0"/>
    </xf>
    <xf numFmtId="3" fontId="4" fillId="0" borderId="4" xfId="2" applyNumberFormat="1" applyFont="1" applyBorder="1" applyAlignment="1">
      <alignment horizontal="center" vertical="center" wrapText="1"/>
    </xf>
    <xf numFmtId="3" fontId="4" fillId="0" borderId="4" xfId="2" applyNumberFormat="1" applyFont="1" applyFill="1" applyBorder="1" applyAlignment="1" applyProtection="1">
      <alignment horizontal="right" vertical="top" wrapText="1"/>
      <protection locked="0"/>
    </xf>
    <xf numFmtId="3" fontId="4" fillId="0" borderId="4" xfId="3" applyNumberFormat="1" applyFont="1" applyFill="1" applyBorder="1" applyAlignment="1" applyProtection="1">
      <alignment horizontal="right" vertical="top" wrapText="1"/>
      <protection locked="0"/>
    </xf>
    <xf numFmtId="3" fontId="3" fillId="0" borderId="4" xfId="1" applyNumberFormat="1" applyFont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6">
    <cellStyle name="Millares 2 26" xfId="2" xr:uid="{E20D29FC-9AD0-4796-B663-EF587BAB6595}"/>
    <cellStyle name="Millares 2 4 9" xfId="3" xr:uid="{A44DB211-1E42-40AB-ABF9-8B7BA0B5EE4D}"/>
    <cellStyle name="Millares 3" xfId="4" xr:uid="{36BC6B2C-64E8-4C8B-B35B-3F9D6E76CD1A}"/>
    <cellStyle name="Normal" xfId="0" builtinId="0"/>
    <cellStyle name="Normal 12" xfId="5" xr:uid="{747D097B-D1E7-4C2B-AA69-E9F5EBB60105}"/>
    <cellStyle name="Normal 2 2" xfId="1" xr:uid="{04C9E6BD-C7A6-43B5-8166-A7A18740CD54}"/>
  </cellStyles>
  <dxfs count="0"/>
  <tableStyles count="1" defaultTableStyle="TableStyleMedium2" defaultPivotStyle="PivotStyleLight16">
    <tableStyle name="Invisible" pivot="0" table="0" count="0" xr9:uid="{C6F1B96E-D0E0-433A-9507-666D9195D8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862854</xdr:colOff>
      <xdr:row>39</xdr:row>
      <xdr:rowOff>134470</xdr:rowOff>
    </xdr:from>
    <xdr:to>
      <xdr:col>5</xdr:col>
      <xdr:colOff>627530</xdr:colOff>
      <xdr:row>45</xdr:row>
      <xdr:rowOff>101002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02856F3F-00AE-4124-A6A5-FCA5E024C60D}"/>
            </a:ext>
          </a:extLst>
        </xdr:cNvPr>
        <xdr:cNvSpPr txBox="1"/>
      </xdr:nvSpPr>
      <xdr:spPr>
        <a:xfrm>
          <a:off x="862854" y="7418294"/>
          <a:ext cx="8863852" cy="885414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76BF-3F7C-4501-9A44-17DBC0BC42C4}">
  <sheetPr>
    <tabColor theme="4" tint="0.39997558519241921"/>
    <pageSetUpPr fitToPage="1"/>
  </sheetPr>
  <dimension ref="A1:J46"/>
  <sheetViews>
    <sheetView showGridLines="0" tabSelected="1" topLeftCell="A23" zoomScale="85" zoomScaleNormal="85" workbookViewId="0">
      <selection activeCell="A40" sqref="A40"/>
    </sheetView>
  </sheetViews>
  <sheetFormatPr baseColWidth="10" defaultColWidth="10.28515625" defaultRowHeight="11.25" x14ac:dyDescent="0.25"/>
  <cols>
    <col min="1" max="1" width="69.85546875" style="4" customWidth="1"/>
    <col min="2" max="4" width="16.28515625" style="11" bestFit="1" customWidth="1"/>
    <col min="5" max="5" width="17.5703125" style="11" bestFit="1" customWidth="1"/>
    <col min="6" max="6" width="15.7109375" style="11" bestFit="1" customWidth="1"/>
    <col min="7" max="7" width="17.140625" style="1" customWidth="1"/>
    <col min="8" max="8" width="13" style="1" bestFit="1" customWidth="1"/>
    <col min="9" max="9" width="14.28515625" style="1" bestFit="1" customWidth="1"/>
    <col min="10" max="10" width="12" style="1" bestFit="1" customWidth="1"/>
    <col min="11" max="16384" width="10.28515625" style="1"/>
  </cols>
  <sheetData>
    <row r="1" spans="1:6" ht="65.45" customHeight="1" x14ac:dyDescent="0.25">
      <c r="A1" s="29" t="s">
        <v>0</v>
      </c>
      <c r="B1" s="30"/>
      <c r="C1" s="30"/>
      <c r="D1" s="30"/>
      <c r="E1" s="30"/>
      <c r="F1" s="31"/>
    </row>
    <row r="2" spans="1:6" s="4" customFormat="1" ht="60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7</v>
      </c>
      <c r="B4" s="23">
        <v>2867524.56</v>
      </c>
      <c r="C4" s="23">
        <v>0</v>
      </c>
      <c r="D4" s="23">
        <v>0</v>
      </c>
      <c r="E4" s="23">
        <v>0</v>
      </c>
      <c r="F4" s="23">
        <v>2867524.56</v>
      </c>
    </row>
    <row r="5" spans="1:6" ht="11.25" customHeight="1" x14ac:dyDescent="0.2">
      <c r="A5" s="8" t="s">
        <v>8</v>
      </c>
      <c r="B5" s="24">
        <v>2867524.56</v>
      </c>
      <c r="C5" s="24">
        <v>0</v>
      </c>
      <c r="D5" s="24">
        <v>0</v>
      </c>
      <c r="E5" s="24">
        <v>0</v>
      </c>
      <c r="F5" s="23">
        <v>2867524.56</v>
      </c>
    </row>
    <row r="6" spans="1:6" ht="11.25" customHeight="1" x14ac:dyDescent="0.2">
      <c r="A6" s="8" t="s">
        <v>9</v>
      </c>
      <c r="B6" s="24">
        <v>0</v>
      </c>
      <c r="C6" s="24">
        <v>0</v>
      </c>
      <c r="D6" s="24">
        <v>0</v>
      </c>
      <c r="E6" s="24">
        <v>0</v>
      </c>
      <c r="F6" s="23">
        <v>0</v>
      </c>
    </row>
    <row r="7" spans="1:6" ht="11.25" customHeight="1" x14ac:dyDescent="0.2">
      <c r="A7" s="8" t="s">
        <v>10</v>
      </c>
      <c r="B7" s="24">
        <v>0</v>
      </c>
      <c r="C7" s="24">
        <v>0</v>
      </c>
      <c r="D7" s="24">
        <v>0</v>
      </c>
      <c r="E7" s="24">
        <v>0</v>
      </c>
      <c r="F7" s="23">
        <v>0</v>
      </c>
    </row>
    <row r="8" spans="1:6" ht="11.25" customHeight="1" x14ac:dyDescent="0.25">
      <c r="A8" s="9"/>
      <c r="B8" s="25" t="s">
        <v>11</v>
      </c>
      <c r="C8" s="25" t="s">
        <v>11</v>
      </c>
      <c r="D8" s="25" t="s">
        <v>11</v>
      </c>
      <c r="E8" s="25" t="s">
        <v>11</v>
      </c>
      <c r="F8" s="25" t="s">
        <v>11</v>
      </c>
    </row>
    <row r="9" spans="1:6" ht="11.25" customHeight="1" x14ac:dyDescent="0.2">
      <c r="A9" s="7" t="s">
        <v>12</v>
      </c>
      <c r="B9" s="23">
        <v>0</v>
      </c>
      <c r="C9" s="23">
        <f>SUM(C10:C14)</f>
        <v>29094217.780000005</v>
      </c>
      <c r="D9" s="23">
        <f>SUM(D10:D14)</f>
        <v>-1824489.96</v>
      </c>
      <c r="E9" s="23">
        <v>0</v>
      </c>
      <c r="F9" s="23">
        <f>SUM(C9:E9)</f>
        <v>27269727.820000004</v>
      </c>
    </row>
    <row r="10" spans="1:6" ht="11.25" customHeight="1" x14ac:dyDescent="0.2">
      <c r="A10" s="8" t="s">
        <v>13</v>
      </c>
      <c r="B10" s="24">
        <v>0</v>
      </c>
      <c r="C10" s="26">
        <v>0</v>
      </c>
      <c r="D10" s="27">
        <v>-1824489.96</v>
      </c>
      <c r="E10" s="24">
        <v>0</v>
      </c>
      <c r="F10" s="23">
        <f>SUM(B10:E10)</f>
        <v>-1824489.96</v>
      </c>
    </row>
    <row r="11" spans="1:6" ht="11.25" customHeight="1" x14ac:dyDescent="0.2">
      <c r="A11" s="8" t="s">
        <v>14</v>
      </c>
      <c r="B11" s="24">
        <v>0</v>
      </c>
      <c r="C11" s="24">
        <v>36031387.090000004</v>
      </c>
      <c r="D11" s="24">
        <v>0</v>
      </c>
      <c r="E11" s="24">
        <v>0</v>
      </c>
      <c r="F11" s="23">
        <f t="shared" ref="F11:F14" si="0">SUM(B11:E11)</f>
        <v>36031387.090000004</v>
      </c>
    </row>
    <row r="12" spans="1:6" ht="11.25" customHeight="1" x14ac:dyDescent="0.2">
      <c r="A12" s="8" t="s">
        <v>15</v>
      </c>
      <c r="B12" s="24">
        <v>0</v>
      </c>
      <c r="C12" s="24">
        <v>0</v>
      </c>
      <c r="D12" s="24">
        <v>0</v>
      </c>
      <c r="E12" s="24">
        <v>0</v>
      </c>
      <c r="F12" s="23">
        <f t="shared" si="0"/>
        <v>0</v>
      </c>
    </row>
    <row r="13" spans="1:6" ht="11.25" customHeight="1" x14ac:dyDescent="0.2">
      <c r="A13" s="8" t="s">
        <v>16</v>
      </c>
      <c r="B13" s="24">
        <v>0</v>
      </c>
      <c r="C13" s="24">
        <v>0</v>
      </c>
      <c r="D13" s="24">
        <v>0</v>
      </c>
      <c r="E13" s="24">
        <v>0</v>
      </c>
      <c r="F13" s="23">
        <f t="shared" si="0"/>
        <v>0</v>
      </c>
    </row>
    <row r="14" spans="1:6" ht="11.25" customHeight="1" x14ac:dyDescent="0.2">
      <c r="A14" s="8" t="s">
        <v>17</v>
      </c>
      <c r="B14" s="24">
        <v>0</v>
      </c>
      <c r="C14" s="24">
        <v>-6937169.3099999996</v>
      </c>
      <c r="D14" s="24">
        <v>0</v>
      </c>
      <c r="E14" s="24">
        <v>0</v>
      </c>
      <c r="F14" s="23">
        <f t="shared" si="0"/>
        <v>-6937169.3099999996</v>
      </c>
    </row>
    <row r="15" spans="1:6" ht="11.25" customHeight="1" x14ac:dyDescent="0.25">
      <c r="A15" s="9"/>
      <c r="B15" s="25" t="s">
        <v>11</v>
      </c>
      <c r="C15" s="25" t="s">
        <v>11</v>
      </c>
      <c r="D15" s="25" t="s">
        <v>11</v>
      </c>
      <c r="E15" s="25" t="s">
        <v>11</v>
      </c>
      <c r="F15" s="25" t="s">
        <v>11</v>
      </c>
    </row>
    <row r="16" spans="1:6" ht="22.5" x14ac:dyDescent="0.2">
      <c r="A16" s="7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</row>
    <row r="17" spans="1:10" ht="11.25" customHeight="1" x14ac:dyDescent="0.2">
      <c r="A17" s="8" t="s">
        <v>19</v>
      </c>
      <c r="B17" s="24">
        <v>0</v>
      </c>
      <c r="C17" s="24">
        <v>0</v>
      </c>
      <c r="D17" s="24">
        <v>0</v>
      </c>
      <c r="E17" s="24">
        <v>0</v>
      </c>
      <c r="F17" s="23">
        <v>0</v>
      </c>
    </row>
    <row r="18" spans="1:10" ht="11.25" customHeight="1" x14ac:dyDescent="0.2">
      <c r="A18" s="8" t="s">
        <v>20</v>
      </c>
      <c r="B18" s="24">
        <v>0</v>
      </c>
      <c r="C18" s="24">
        <v>0</v>
      </c>
      <c r="D18" s="24">
        <v>0</v>
      </c>
      <c r="E18" s="24">
        <v>0</v>
      </c>
      <c r="F18" s="23">
        <v>0</v>
      </c>
    </row>
    <row r="19" spans="1:10" ht="11.25" customHeight="1" x14ac:dyDescent="0.25">
      <c r="A19" s="9"/>
      <c r="B19" s="25" t="s">
        <v>11</v>
      </c>
      <c r="C19" s="25" t="s">
        <v>11</v>
      </c>
      <c r="D19" s="25" t="s">
        <v>11</v>
      </c>
      <c r="E19" s="25" t="s">
        <v>11</v>
      </c>
      <c r="F19" s="25" t="s">
        <v>11</v>
      </c>
    </row>
    <row r="20" spans="1:10" ht="11.25" customHeight="1" x14ac:dyDescent="0.2">
      <c r="A20" s="7" t="s">
        <v>21</v>
      </c>
      <c r="B20" s="23">
        <v>2867524.56</v>
      </c>
      <c r="C20" s="23">
        <f>+C9</f>
        <v>29094217.780000005</v>
      </c>
      <c r="D20" s="23">
        <f t="shared" ref="D20:E20" si="1">+D9</f>
        <v>-1824489.96</v>
      </c>
      <c r="E20" s="23">
        <f t="shared" si="1"/>
        <v>0</v>
      </c>
      <c r="F20" s="23">
        <f>SUM(B20:E20)</f>
        <v>30137252.380000003</v>
      </c>
      <c r="G20" s="10"/>
      <c r="H20" s="11"/>
      <c r="I20" s="11"/>
    </row>
    <row r="21" spans="1:10" ht="11.25" customHeight="1" x14ac:dyDescent="0.25">
      <c r="A21" s="12"/>
      <c r="B21" s="25" t="s">
        <v>11</v>
      </c>
      <c r="C21" s="25" t="s">
        <v>11</v>
      </c>
      <c r="D21" s="25" t="s">
        <v>11</v>
      </c>
      <c r="E21" s="25" t="s">
        <v>11</v>
      </c>
      <c r="F21" s="25" t="s">
        <v>11</v>
      </c>
    </row>
    <row r="22" spans="1:10" x14ac:dyDescent="0.2">
      <c r="A22" s="7" t="s">
        <v>22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H22" s="11"/>
      <c r="I22" s="10"/>
      <c r="J22" s="13"/>
    </row>
    <row r="23" spans="1:10" ht="11.25" customHeight="1" x14ac:dyDescent="0.2">
      <c r="A23" s="8" t="s">
        <v>8</v>
      </c>
      <c r="B23" s="24">
        <v>0</v>
      </c>
      <c r="C23" s="24">
        <v>0</v>
      </c>
      <c r="D23" s="24">
        <v>0</v>
      </c>
      <c r="E23" s="24">
        <v>0</v>
      </c>
      <c r="F23" s="23">
        <v>0</v>
      </c>
    </row>
    <row r="24" spans="1:10" ht="11.25" customHeight="1" x14ac:dyDescent="0.2">
      <c r="A24" s="8" t="s">
        <v>9</v>
      </c>
      <c r="B24" s="24">
        <v>0</v>
      </c>
      <c r="C24" s="24">
        <v>0</v>
      </c>
      <c r="D24" s="24">
        <v>0</v>
      </c>
      <c r="E24" s="24">
        <v>0</v>
      </c>
      <c r="F24" s="23">
        <v>0</v>
      </c>
    </row>
    <row r="25" spans="1:10" ht="11.25" customHeight="1" x14ac:dyDescent="0.2">
      <c r="A25" s="8" t="s">
        <v>10</v>
      </c>
      <c r="B25" s="24">
        <v>0</v>
      </c>
      <c r="C25" s="24">
        <v>0</v>
      </c>
      <c r="D25" s="24">
        <v>0</v>
      </c>
      <c r="E25" s="24">
        <v>0</v>
      </c>
      <c r="F25" s="23">
        <v>0</v>
      </c>
    </row>
    <row r="26" spans="1:10" ht="11.25" customHeight="1" x14ac:dyDescent="0.25">
      <c r="A26" s="9"/>
      <c r="B26" s="25" t="s">
        <v>11</v>
      </c>
      <c r="C26" s="25" t="s">
        <v>11</v>
      </c>
      <c r="D26" s="25" t="s">
        <v>11</v>
      </c>
      <c r="E26" s="25" t="s">
        <v>11</v>
      </c>
      <c r="F26" s="25" t="s">
        <v>11</v>
      </c>
    </row>
    <row r="27" spans="1:10" x14ac:dyDescent="0.2">
      <c r="A27" s="7" t="s">
        <v>23</v>
      </c>
      <c r="B27" s="23">
        <v>0</v>
      </c>
      <c r="C27" s="23">
        <f>SUM(C28:C32)</f>
        <v>-34206897.130000003</v>
      </c>
      <c r="D27" s="23">
        <f>SUM(D28:D32)</f>
        <v>47916631.530000001</v>
      </c>
      <c r="E27" s="23">
        <v>0</v>
      </c>
      <c r="F27" s="23">
        <f>SUM(B27:E27)</f>
        <v>13709734.399999999</v>
      </c>
    </row>
    <row r="28" spans="1:10" ht="11.25" customHeight="1" x14ac:dyDescent="0.2">
      <c r="A28" s="8" t="s">
        <v>13</v>
      </c>
      <c r="B28" s="24">
        <v>0</v>
      </c>
      <c r="C28" s="24">
        <v>0</v>
      </c>
      <c r="D28" s="27">
        <v>13709734.399999999</v>
      </c>
      <c r="E28" s="24">
        <v>0</v>
      </c>
      <c r="F28" s="23">
        <f t="shared" ref="F28:F32" si="2">SUM(B28:E28)</f>
        <v>13709734.399999999</v>
      </c>
    </row>
    <row r="29" spans="1:10" ht="11.25" customHeight="1" x14ac:dyDescent="0.2">
      <c r="A29" s="8" t="s">
        <v>14</v>
      </c>
      <c r="B29" s="24">
        <v>0</v>
      </c>
      <c r="C29" s="24">
        <v>-34206897.130000003</v>
      </c>
      <c r="D29" s="24">
        <v>34206897.130000003</v>
      </c>
      <c r="E29" s="24">
        <v>0</v>
      </c>
      <c r="F29" s="23">
        <f t="shared" si="2"/>
        <v>0</v>
      </c>
      <c r="H29" s="11"/>
      <c r="I29" s="11"/>
    </row>
    <row r="30" spans="1:10" ht="11.25" customHeight="1" x14ac:dyDescent="0.2">
      <c r="A30" s="8" t="s">
        <v>15</v>
      </c>
      <c r="B30" s="24">
        <v>0</v>
      </c>
      <c r="C30" s="24">
        <v>0</v>
      </c>
      <c r="D30" s="24">
        <v>0</v>
      </c>
      <c r="E30" s="24">
        <v>0</v>
      </c>
      <c r="F30" s="23">
        <f t="shared" si="2"/>
        <v>0</v>
      </c>
      <c r="H30" s="11"/>
    </row>
    <row r="31" spans="1:10" ht="11.25" customHeight="1" x14ac:dyDescent="0.2">
      <c r="A31" s="8" t="s">
        <v>16</v>
      </c>
      <c r="B31" s="24">
        <v>0</v>
      </c>
      <c r="C31" s="24">
        <v>0</v>
      </c>
      <c r="D31" s="24">
        <v>0</v>
      </c>
      <c r="E31" s="24">
        <v>0</v>
      </c>
      <c r="F31" s="23">
        <f t="shared" si="2"/>
        <v>0</v>
      </c>
    </row>
    <row r="32" spans="1:10" ht="11.25" customHeight="1" x14ac:dyDescent="0.2">
      <c r="A32" s="8" t="s">
        <v>17</v>
      </c>
      <c r="B32" s="24">
        <v>0</v>
      </c>
      <c r="C32" s="24">
        <v>0</v>
      </c>
      <c r="D32" s="24">
        <v>0</v>
      </c>
      <c r="E32" s="24">
        <v>0</v>
      </c>
      <c r="F32" s="23">
        <f t="shared" si="2"/>
        <v>0</v>
      </c>
    </row>
    <row r="33" spans="1:9" ht="11.25" customHeight="1" x14ac:dyDescent="0.25">
      <c r="A33" s="9"/>
      <c r="B33" s="25" t="s">
        <v>11</v>
      </c>
      <c r="C33" s="25" t="s">
        <v>11</v>
      </c>
      <c r="D33" s="25" t="s">
        <v>11</v>
      </c>
      <c r="E33" s="25" t="s">
        <v>11</v>
      </c>
      <c r="F33" s="25" t="s">
        <v>11</v>
      </c>
    </row>
    <row r="34" spans="1:9" ht="22.5" x14ac:dyDescent="0.2">
      <c r="A34" s="7" t="s">
        <v>24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</row>
    <row r="35" spans="1:9" ht="11.25" customHeight="1" x14ac:dyDescent="0.2">
      <c r="A35" s="8" t="s">
        <v>19</v>
      </c>
      <c r="B35" s="24">
        <v>0</v>
      </c>
      <c r="C35" s="24">
        <v>0</v>
      </c>
      <c r="D35" s="24">
        <v>0</v>
      </c>
      <c r="E35" s="24">
        <v>0</v>
      </c>
      <c r="F35" s="23">
        <v>0</v>
      </c>
    </row>
    <row r="36" spans="1:9" ht="11.25" customHeight="1" x14ac:dyDescent="0.2">
      <c r="A36" s="8" t="s">
        <v>20</v>
      </c>
      <c r="B36" s="24">
        <v>0</v>
      </c>
      <c r="C36" s="24">
        <v>0</v>
      </c>
      <c r="D36" s="24">
        <v>0</v>
      </c>
      <c r="E36" s="24">
        <v>0</v>
      </c>
      <c r="F36" s="23">
        <v>0</v>
      </c>
    </row>
    <row r="37" spans="1:9" ht="11.25" customHeight="1" x14ac:dyDescent="0.25">
      <c r="A37" s="9"/>
      <c r="B37" s="25" t="s">
        <v>11</v>
      </c>
      <c r="C37" s="25" t="s">
        <v>11</v>
      </c>
      <c r="D37" s="25" t="s">
        <v>11</v>
      </c>
      <c r="E37" s="25" t="s">
        <v>11</v>
      </c>
      <c r="F37" s="25" t="s">
        <v>11</v>
      </c>
    </row>
    <row r="38" spans="1:9" ht="11.25" customHeight="1" x14ac:dyDescent="0.25">
      <c r="A38" s="7" t="s">
        <v>21</v>
      </c>
      <c r="B38" s="28">
        <f>+B20+B27</f>
        <v>2867524.56</v>
      </c>
      <c r="C38" s="28">
        <f>+C20+C27</f>
        <v>-5112679.3499999978</v>
      </c>
      <c r="D38" s="28">
        <f>+D20+D27</f>
        <v>46092141.57</v>
      </c>
      <c r="E38" s="28">
        <v>0</v>
      </c>
      <c r="F38" s="28">
        <f>SUM(B38:E38)</f>
        <v>43846986.780000001</v>
      </c>
      <c r="G38" s="14"/>
      <c r="H38" s="11"/>
      <c r="I38" s="10"/>
    </row>
    <row r="39" spans="1:9" x14ac:dyDescent="0.25">
      <c r="A39" s="15"/>
      <c r="B39" s="14"/>
      <c r="C39" s="14"/>
      <c r="D39" s="14"/>
      <c r="E39" s="14"/>
      <c r="F39" s="14"/>
      <c r="G39" s="11"/>
      <c r="H39" s="11"/>
      <c r="I39" s="10"/>
    </row>
    <row r="40" spans="1:9" ht="12.75" x14ac:dyDescent="0.2">
      <c r="A40" s="16"/>
      <c r="B40" s="17"/>
      <c r="C40" s="17"/>
      <c r="D40" s="17"/>
      <c r="E40" s="17"/>
      <c r="F40" s="17"/>
      <c r="G40" s="13"/>
    </row>
    <row r="43" spans="1:9" ht="12.75" x14ac:dyDescent="0.25">
      <c r="A43" s="18"/>
      <c r="B43" s="4"/>
      <c r="D43" s="4"/>
      <c r="E43" s="18"/>
    </row>
    <row r="44" spans="1:9" ht="12.75" x14ac:dyDescent="0.2">
      <c r="A44" s="19"/>
      <c r="B44" s="4"/>
      <c r="D44" s="4"/>
      <c r="E44" s="18"/>
    </row>
    <row r="45" spans="1:9" ht="12.75" x14ac:dyDescent="0.2">
      <c r="A45" s="19"/>
      <c r="B45" s="4"/>
      <c r="C45" s="20"/>
    </row>
    <row r="46" spans="1:9" ht="12.75" x14ac:dyDescent="0.2">
      <c r="A46" s="19"/>
      <c r="B46" s="4"/>
      <c r="C46" s="21"/>
      <c r="D46" s="22"/>
    </row>
  </sheetData>
  <sheetProtection formatCells="0" formatColumns="0" formatRows="0" autoFilter="0"/>
  <mergeCells count="1">
    <mergeCell ref="A1:F1"/>
  </mergeCells>
  <pageMargins left="1.1023622047244095" right="1.0629921259842521" top="1.19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2025-04-22T01:42:24Z</dcterms:created>
  <dcterms:modified xsi:type="dcterms:W3CDTF">2025-05-01T00:39:45Z</dcterms:modified>
</cp:coreProperties>
</file>