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8675" windowHeight="8220"/>
  </bookViews>
  <sheets>
    <sheet name="CAdmon LDF" sheetId="1" r:id="rId1"/>
  </sheets>
  <externalReferences>
    <externalReference r:id="rId2"/>
    <externalReference r:id="rId3"/>
    <externalReference r:id="rId4"/>
  </externalReferences>
  <definedNames>
    <definedName name="Abr">#REF!</definedName>
    <definedName name="Ejercicio">[3]Catalogo!$D$3:$D$6</definedName>
    <definedName name="Ene">#REF!</definedName>
    <definedName name="Entes">[3]Catalogo!$B$3:$B$11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[3]Catalogo!$F$3:$F$14</definedName>
  </definedNames>
  <calcPr calcId="144525"/>
</workbook>
</file>

<file path=xl/calcChain.xml><?xml version="1.0" encoding="utf-8"?>
<calcChain xmlns="http://schemas.openxmlformats.org/spreadsheetml/2006/main">
  <c r="G10" i="1" l="1"/>
  <c r="F10" i="1"/>
  <c r="E10" i="1"/>
  <c r="D10" i="1"/>
  <c r="C10" i="1"/>
  <c r="B10" i="1"/>
  <c r="A10" i="1"/>
  <c r="G8" i="1"/>
  <c r="G30" i="1" s="1"/>
  <c r="G34" i="1" s="1"/>
  <c r="F8" i="1"/>
  <c r="F30" i="1" s="1"/>
  <c r="F34" i="1" s="1"/>
  <c r="E8" i="1"/>
  <c r="E30" i="1" s="1"/>
  <c r="E34" i="1" s="1"/>
  <c r="D8" i="1"/>
  <c r="D30" i="1" s="1"/>
  <c r="D34" i="1" s="1"/>
  <c r="C8" i="1"/>
  <c r="C30" i="1" s="1"/>
  <c r="C34" i="1" s="1"/>
  <c r="B8" i="1"/>
  <c r="B30" i="1" s="1"/>
  <c r="B34" i="1" s="1"/>
  <c r="A4" i="1"/>
  <c r="A1" i="1"/>
</calcChain>
</file>

<file path=xl/sharedStrings.xml><?xml version="1.0" encoding="utf-8"?>
<sst xmlns="http://schemas.openxmlformats.org/spreadsheetml/2006/main" count="31" uniqueCount="24">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</sst>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General_)"/>
    <numFmt numFmtId="166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165" fontId="5" fillId="0" borderId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164" fontId="0" fillId="0" borderId="0" xfId="0" applyNumberFormat="1"/>
  </cellXfs>
  <cellStyles count="20">
    <cellStyle name="=C:\WINNT\SYSTEM32\COMMAND.COM" xfId="2"/>
    <cellStyle name="Euro" xfId="3"/>
    <cellStyle name="Millares" xfId="1" builtin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9" xfId="18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Mar.18%20PG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53970%20Mod.%20Registros%20P&#250;blicos/Informes/Ejercicio%202016/Diciembre.2016/ANEXO%20I%20Horizontales/Estados%20Fros%20y%20Pptales%20Dic.2016%20FIDEMO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">
          <cell r="A1" t="str">
            <v>FIDEICOMISO DE INVERSIÓN Y ADMINISTRACIÓN DEL PARQUE GUANAJUATO BICENTENARIO</v>
          </cell>
        </row>
        <row r="4">
          <cell r="A4" t="str">
            <v>Del 1o de Enero al 31 de Marzo del 2018</v>
          </cell>
        </row>
        <row r="8">
          <cell r="C8">
            <v>4827909</v>
          </cell>
          <cell r="D8">
            <v>81252968.849999994</v>
          </cell>
          <cell r="E8">
            <v>86080877.849999994</v>
          </cell>
          <cell r="F8">
            <v>26807387.180000003</v>
          </cell>
          <cell r="G8">
            <v>10859271.717248</v>
          </cell>
          <cell r="H8">
            <v>59273490.670000002</v>
          </cell>
        </row>
        <row r="159">
          <cell r="C159">
            <v>4827909</v>
          </cell>
          <cell r="D159">
            <v>81252968.849999994</v>
          </cell>
          <cell r="E159">
            <v>86080877.849999994</v>
          </cell>
          <cell r="F159">
            <v>26807387.180000003</v>
          </cell>
          <cell r="G159">
            <v>10859271.717248</v>
          </cell>
          <cell r="H159">
            <v>59273490.670000002</v>
          </cell>
        </row>
      </sheetData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C12" t="str">
            <v xml:space="preserve">DIRECCIÓN GENERAL 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4"/>
  <sheetViews>
    <sheetView showGridLines="0" tabSelected="1" workbookViewId="0">
      <selection activeCell="B17" sqref="B17"/>
    </sheetView>
  </sheetViews>
  <sheetFormatPr baseColWidth="10" defaultRowHeight="15" x14ac:dyDescent="0.25"/>
  <cols>
    <col min="1" max="1" width="46.28515625" customWidth="1"/>
    <col min="2" max="7" width="17" customWidth="1"/>
  </cols>
  <sheetData>
    <row r="1" spans="1:7" x14ac:dyDescent="0.25">
      <c r="A1" s="1" t="str">
        <f>+'[1]COG LDF'!A1:H1</f>
        <v>FIDEICOMISO DE INVERSIÓN Y ADMINISTRACIÓN DEL PARQUE GUANAJUATO BICENTENARIO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5"/>
      <c r="C2" s="5"/>
      <c r="D2" s="5"/>
      <c r="E2" s="5"/>
      <c r="F2" s="5"/>
      <c r="G2" s="6"/>
    </row>
    <row r="3" spans="1:7" x14ac:dyDescent="0.25">
      <c r="A3" s="4" t="s">
        <v>1</v>
      </c>
      <c r="B3" s="5"/>
      <c r="C3" s="5"/>
      <c r="D3" s="5"/>
      <c r="E3" s="5"/>
      <c r="F3" s="5"/>
      <c r="G3" s="6"/>
    </row>
    <row r="4" spans="1:7" x14ac:dyDescent="0.25">
      <c r="A4" s="4" t="str">
        <f>+'[1]COG LDF'!A4:H4</f>
        <v>Del 1o de Enero al 31 de Marzo del 2018</v>
      </c>
      <c r="B4" s="5"/>
      <c r="C4" s="5"/>
      <c r="D4" s="5"/>
      <c r="E4" s="5"/>
      <c r="F4" s="5"/>
      <c r="G4" s="6"/>
    </row>
    <row r="5" spans="1:7" ht="15.75" thickBot="1" x14ac:dyDescent="0.3">
      <c r="A5" s="7" t="s">
        <v>2</v>
      </c>
      <c r="B5" s="8"/>
      <c r="C5" s="8"/>
      <c r="D5" s="8"/>
      <c r="E5" s="8"/>
      <c r="F5" s="8"/>
      <c r="G5" s="9"/>
    </row>
    <row r="6" spans="1:7" ht="15.75" thickBot="1" x14ac:dyDescent="0.3">
      <c r="A6" s="10" t="s">
        <v>3</v>
      </c>
      <c r="B6" s="11" t="s">
        <v>4</v>
      </c>
      <c r="C6" s="12"/>
      <c r="D6" s="12"/>
      <c r="E6" s="12"/>
      <c r="F6" s="13"/>
      <c r="G6" s="10" t="s">
        <v>5</v>
      </c>
    </row>
    <row r="7" spans="1:7" ht="26.25" thickBot="1" x14ac:dyDescent="0.3">
      <c r="A7" s="14"/>
      <c r="B7" s="15" t="s">
        <v>6</v>
      </c>
      <c r="C7" s="15" t="s">
        <v>7</v>
      </c>
      <c r="D7" s="15" t="s">
        <v>8</v>
      </c>
      <c r="E7" s="15" t="s">
        <v>9</v>
      </c>
      <c r="F7" s="15" t="s">
        <v>10</v>
      </c>
      <c r="G7" s="14"/>
    </row>
    <row r="8" spans="1:7" s="18" customFormat="1" x14ac:dyDescent="0.25">
      <c r="A8" s="16" t="s">
        <v>11</v>
      </c>
      <c r="B8" s="17">
        <f>+B10</f>
        <v>4827909</v>
      </c>
      <c r="C8" s="17">
        <f t="shared" ref="C8:G8" si="0">+C10</f>
        <v>81252968.849999994</v>
      </c>
      <c r="D8" s="17">
        <f t="shared" si="0"/>
        <v>86080877.849999994</v>
      </c>
      <c r="E8" s="17">
        <f t="shared" si="0"/>
        <v>26807387.180000003</v>
      </c>
      <c r="F8" s="17">
        <f t="shared" si="0"/>
        <v>10859271.717248</v>
      </c>
      <c r="G8" s="17">
        <f t="shared" si="0"/>
        <v>59273490.670000002</v>
      </c>
    </row>
    <row r="9" spans="1:7" s="18" customFormat="1" x14ac:dyDescent="0.25">
      <c r="A9" s="16" t="s">
        <v>12</v>
      </c>
      <c r="B9" s="19"/>
      <c r="C9" s="19"/>
      <c r="D9" s="19"/>
      <c r="E9" s="19"/>
      <c r="F9" s="19"/>
      <c r="G9" s="19"/>
    </row>
    <row r="10" spans="1:7" x14ac:dyDescent="0.25">
      <c r="A10" s="20" t="str">
        <f>+[2]CAdmon!C12</f>
        <v xml:space="preserve">DIRECCIÓN GENERAL </v>
      </c>
      <c r="B10" s="21">
        <f>+'[1]COG LDF'!C8</f>
        <v>4827909</v>
      </c>
      <c r="C10" s="21">
        <f>+'[1]COG LDF'!D8</f>
        <v>81252968.849999994</v>
      </c>
      <c r="D10" s="21">
        <f>+'[1]COG LDF'!E8</f>
        <v>86080877.849999994</v>
      </c>
      <c r="E10" s="21">
        <f>+'[1]COG LDF'!F8</f>
        <v>26807387.180000003</v>
      </c>
      <c r="F10" s="21">
        <f>+'[1]COG LDF'!G8</f>
        <v>10859271.717248</v>
      </c>
      <c r="G10" s="21">
        <f>+'[1]COG LDF'!H8</f>
        <v>59273490.670000002</v>
      </c>
    </row>
    <row r="11" spans="1:7" x14ac:dyDescent="0.25">
      <c r="A11" s="20" t="s">
        <v>13</v>
      </c>
      <c r="B11" s="22"/>
      <c r="C11" s="22"/>
      <c r="D11" s="22"/>
      <c r="E11" s="22"/>
      <c r="F11" s="22"/>
      <c r="G11" s="22"/>
    </row>
    <row r="12" spans="1:7" x14ac:dyDescent="0.25">
      <c r="A12" s="20" t="s">
        <v>14</v>
      </c>
      <c r="B12" s="22"/>
      <c r="C12" s="22"/>
      <c r="D12" s="22"/>
      <c r="E12" s="22"/>
      <c r="F12" s="22"/>
      <c r="G12" s="22"/>
    </row>
    <row r="13" spans="1:7" x14ac:dyDescent="0.25">
      <c r="A13" s="20" t="s">
        <v>15</v>
      </c>
      <c r="B13" s="22"/>
      <c r="C13" s="22"/>
      <c r="D13" s="22"/>
      <c r="E13" s="22"/>
      <c r="F13" s="22"/>
      <c r="G13" s="22"/>
    </row>
    <row r="14" spans="1:7" x14ac:dyDescent="0.25">
      <c r="A14" s="20" t="s">
        <v>16</v>
      </c>
      <c r="B14" s="22"/>
      <c r="C14" s="22"/>
      <c r="D14" s="22"/>
      <c r="E14" s="22"/>
      <c r="F14" s="22"/>
      <c r="G14" s="22"/>
    </row>
    <row r="15" spans="1:7" x14ac:dyDescent="0.25">
      <c r="A15" s="20" t="s">
        <v>17</v>
      </c>
      <c r="B15" s="22"/>
      <c r="C15" s="22"/>
      <c r="D15" s="22"/>
      <c r="E15" s="22"/>
      <c r="F15" s="22"/>
      <c r="G15" s="22"/>
    </row>
    <row r="16" spans="1:7" x14ac:dyDescent="0.25">
      <c r="A16" s="20" t="s">
        <v>18</v>
      </c>
      <c r="B16" s="22"/>
      <c r="C16" s="22"/>
      <c r="D16" s="22"/>
      <c r="E16" s="22"/>
      <c r="F16" s="22"/>
      <c r="G16" s="22"/>
    </row>
    <row r="17" spans="1:7" x14ac:dyDescent="0.25">
      <c r="A17" s="20" t="s">
        <v>19</v>
      </c>
      <c r="B17" s="22"/>
      <c r="C17" s="22"/>
      <c r="D17" s="22"/>
      <c r="E17" s="22"/>
      <c r="F17" s="22"/>
      <c r="G17" s="22"/>
    </row>
    <row r="18" spans="1:7" x14ac:dyDescent="0.25">
      <c r="A18" s="20"/>
      <c r="B18" s="22"/>
      <c r="C18" s="22"/>
      <c r="D18" s="22"/>
      <c r="E18" s="22"/>
      <c r="F18" s="22"/>
      <c r="G18" s="22"/>
    </row>
    <row r="19" spans="1:7" x14ac:dyDescent="0.25">
      <c r="A19" s="23" t="s">
        <v>20</v>
      </c>
      <c r="B19" s="24"/>
      <c r="C19" s="24"/>
      <c r="D19" s="24"/>
      <c r="E19" s="24"/>
      <c r="F19" s="24"/>
      <c r="G19" s="24"/>
    </row>
    <row r="20" spans="1:7" x14ac:dyDescent="0.25">
      <c r="A20" s="23" t="s">
        <v>21</v>
      </c>
      <c r="B20" s="24"/>
      <c r="C20" s="24"/>
      <c r="D20" s="24"/>
      <c r="E20" s="24"/>
      <c r="F20" s="24"/>
      <c r="G20" s="24"/>
    </row>
    <row r="21" spans="1:7" x14ac:dyDescent="0.25">
      <c r="A21" s="20" t="s">
        <v>22</v>
      </c>
      <c r="B21" s="22"/>
      <c r="C21" s="22"/>
      <c r="D21" s="22"/>
      <c r="E21" s="22"/>
      <c r="F21" s="22"/>
      <c r="G21" s="22"/>
    </row>
    <row r="22" spans="1:7" x14ac:dyDescent="0.25">
      <c r="A22" s="20" t="s">
        <v>13</v>
      </c>
      <c r="B22" s="22"/>
      <c r="C22" s="22"/>
      <c r="D22" s="22"/>
      <c r="E22" s="22"/>
      <c r="F22" s="22"/>
      <c r="G22" s="22"/>
    </row>
    <row r="23" spans="1:7" x14ac:dyDescent="0.25">
      <c r="A23" s="20" t="s">
        <v>14</v>
      </c>
      <c r="B23" s="22"/>
      <c r="C23" s="22"/>
      <c r="D23" s="22"/>
      <c r="E23" s="22"/>
      <c r="F23" s="22"/>
      <c r="G23" s="22"/>
    </row>
    <row r="24" spans="1:7" x14ac:dyDescent="0.25">
      <c r="A24" s="20" t="s">
        <v>15</v>
      </c>
      <c r="B24" s="22"/>
      <c r="C24" s="22"/>
      <c r="D24" s="22"/>
      <c r="E24" s="22"/>
      <c r="F24" s="22"/>
      <c r="G24" s="22"/>
    </row>
    <row r="25" spans="1:7" x14ac:dyDescent="0.25">
      <c r="A25" s="20" t="s">
        <v>16</v>
      </c>
      <c r="B25" s="22"/>
      <c r="C25" s="22"/>
      <c r="D25" s="22"/>
      <c r="E25" s="22"/>
      <c r="F25" s="22"/>
      <c r="G25" s="22"/>
    </row>
    <row r="26" spans="1:7" x14ac:dyDescent="0.25">
      <c r="A26" s="20" t="s">
        <v>17</v>
      </c>
      <c r="B26" s="22"/>
      <c r="C26" s="22"/>
      <c r="D26" s="22"/>
      <c r="E26" s="22"/>
      <c r="F26" s="22"/>
      <c r="G26" s="22"/>
    </row>
    <row r="27" spans="1:7" x14ac:dyDescent="0.25">
      <c r="A27" s="20" t="s">
        <v>18</v>
      </c>
      <c r="B27" s="22"/>
      <c r="C27" s="22"/>
      <c r="D27" s="22"/>
      <c r="E27" s="22"/>
      <c r="F27" s="22"/>
      <c r="G27" s="22"/>
    </row>
    <row r="28" spans="1:7" x14ac:dyDescent="0.25">
      <c r="A28" s="20" t="s">
        <v>19</v>
      </c>
      <c r="B28" s="22"/>
      <c r="C28" s="22"/>
      <c r="D28" s="22"/>
      <c r="E28" s="22"/>
      <c r="F28" s="22"/>
      <c r="G28" s="22"/>
    </row>
    <row r="29" spans="1:7" x14ac:dyDescent="0.25">
      <c r="A29" s="25"/>
      <c r="B29" s="22"/>
      <c r="C29" s="22"/>
      <c r="D29" s="22"/>
      <c r="E29" s="22"/>
      <c r="F29" s="22"/>
      <c r="G29" s="22"/>
    </row>
    <row r="30" spans="1:7" s="18" customFormat="1" x14ac:dyDescent="0.25">
      <c r="A30" s="16" t="s">
        <v>23</v>
      </c>
      <c r="B30" s="26">
        <f>+B8</f>
        <v>4827909</v>
      </c>
      <c r="C30" s="26">
        <f t="shared" ref="C30:G30" si="1">+C8</f>
        <v>81252968.849999994</v>
      </c>
      <c r="D30" s="26">
        <f t="shared" si="1"/>
        <v>86080877.849999994</v>
      </c>
      <c r="E30" s="26">
        <f t="shared" si="1"/>
        <v>26807387.180000003</v>
      </c>
      <c r="F30" s="26">
        <f t="shared" si="1"/>
        <v>10859271.717248</v>
      </c>
      <c r="G30" s="26">
        <f t="shared" si="1"/>
        <v>59273490.670000002</v>
      </c>
    </row>
    <row r="31" spans="1:7" ht="15.75" thickBot="1" x14ac:dyDescent="0.3">
      <c r="A31" s="27"/>
      <c r="B31" s="28"/>
      <c r="C31" s="28"/>
      <c r="D31" s="28"/>
      <c r="E31" s="28"/>
      <c r="F31" s="28"/>
      <c r="G31" s="28"/>
    </row>
    <row r="34" spans="2:7" x14ac:dyDescent="0.25">
      <c r="B34" s="29">
        <f>+B30-'[1]COG LDF'!C159</f>
        <v>0</v>
      </c>
      <c r="C34" s="29">
        <f>+C30-'[1]COG LDF'!D159</f>
        <v>0</v>
      </c>
      <c r="D34" s="29">
        <f>+D30-'[1]COG LDF'!E159</f>
        <v>0</v>
      </c>
      <c r="E34" s="29">
        <f>+E30-'[1]COG LDF'!F159</f>
        <v>0</v>
      </c>
      <c r="F34" s="29">
        <f>+F30-'[1]COG LDF'!G159</f>
        <v>0</v>
      </c>
      <c r="G34" s="29">
        <f>+G30-'[1]COG LDF'!H159</f>
        <v>0</v>
      </c>
    </row>
  </sheetData>
  <mergeCells count="20">
    <mergeCell ref="B19:B20"/>
    <mergeCell ref="C19:C20"/>
    <mergeCell ref="D19:D20"/>
    <mergeCell ref="E19:E20"/>
    <mergeCell ref="F19:F20"/>
    <mergeCell ref="G19:G20"/>
    <mergeCell ref="B8:B9"/>
    <mergeCell ref="C8:C9"/>
    <mergeCell ref="D8:D9"/>
    <mergeCell ref="E8:E9"/>
    <mergeCell ref="F8:F9"/>
    <mergeCell ref="G8:G9"/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 LDF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2018-05-16T20:25:47Z</dcterms:created>
  <dcterms:modified xsi:type="dcterms:W3CDTF">2018-05-16T20:26:38Z</dcterms:modified>
</cp:coreProperties>
</file>