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EVAC\"/>
    </mc:Choice>
  </mc:AlternateContent>
  <xr:revisionPtr revIDLastSave="0" documentId="13_ncr:1_{209A5341-BD32-4CD1-A84E-AFCB4A0F43FE}" xr6:coauthVersionLast="47" xr6:coauthVersionMax="47" xr10:uidLastSave="{00000000-0000-0000-0000-000000000000}"/>
  <bookViews>
    <workbookView xWindow="-120" yWindow="-120" windowWidth="20730" windowHeight="11040" tabRatio="885" xr2:uid="{00000000-000D-0000-FFFF-FFFF00000000}"/>
  </bookViews>
  <sheets>
    <sheet name="CA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20" l="1"/>
  <c r="D46" i="20"/>
  <c r="G46" i="20" s="1"/>
  <c r="D44" i="20"/>
  <c r="G44" i="20" s="1"/>
  <c r="G42" i="20"/>
  <c r="D42" i="20"/>
  <c r="D40" i="20"/>
  <c r="G40" i="20" s="1"/>
  <c r="D38" i="20"/>
  <c r="G38" i="20" s="1"/>
  <c r="D36" i="20"/>
  <c r="G36" i="20" s="1"/>
  <c r="G34" i="20"/>
  <c r="D34" i="20"/>
  <c r="F32" i="20"/>
  <c r="E32" i="20"/>
  <c r="E48" i="20" s="1"/>
  <c r="C32" i="20"/>
  <c r="C48" i="20" s="1"/>
  <c r="B32" i="20"/>
  <c r="D32" i="20" s="1"/>
  <c r="F26" i="20"/>
  <c r="E26" i="20"/>
  <c r="C26" i="20"/>
  <c r="B26" i="20"/>
  <c r="D24" i="20"/>
  <c r="G24" i="20" s="1"/>
  <c r="G23" i="20"/>
  <c r="D23" i="20"/>
  <c r="D21" i="20"/>
  <c r="G21" i="20" s="1"/>
  <c r="F14" i="20"/>
  <c r="E14" i="20"/>
  <c r="C14" i="20"/>
  <c r="B14" i="20"/>
  <c r="D12" i="20"/>
  <c r="G12" i="20" s="1"/>
  <c r="D11" i="20"/>
  <c r="G11" i="20" s="1"/>
  <c r="D10" i="20"/>
  <c r="G10" i="20" s="1"/>
  <c r="G9" i="20"/>
  <c r="D9" i="20"/>
  <c r="D8" i="20"/>
  <c r="G8" i="20" s="1"/>
  <c r="D7" i="20"/>
  <c r="G7" i="20" s="1"/>
  <c r="D6" i="20"/>
  <c r="G6" i="20" s="1"/>
  <c r="G5" i="20"/>
  <c r="D5" i="20"/>
  <c r="G14" i="20" l="1"/>
  <c r="G26" i="20"/>
  <c r="D48" i="20"/>
  <c r="G32" i="20"/>
  <c r="G48" i="20" s="1"/>
  <c r="D26" i="20"/>
  <c r="B48" i="20"/>
  <c r="D14" i="20"/>
</calcChain>
</file>

<file path=xl/sharedStrings.xml><?xml version="1.0" encoding="utf-8"?>
<sst xmlns="http://schemas.openxmlformats.org/spreadsheetml/2006/main" count="51" uniqueCount="31">
  <si>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</si>
  <si>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</si>
  <si>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</si>
  <si>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</si>
  <si>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</si>
  <si>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</si>
  <si>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</si>
  <si>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</si>
  <si>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</si>
  <si>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</si>
  <si>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</si>
  <si>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</si>
  <si>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</si>
  <si>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</si>
  <si>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</si>
  <si>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</si>
  <si>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</si>
  <si>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Fideicomisos Financieros Públicos con Participación Estatal Mayoritaria</t>
  </si>
  <si>
    <t>Total del Egreso</t>
  </si>
  <si>
    <t>Bajo protesta de decir verdad declaramos que los Estados Financieros y sus notas, son razonablemente correctos y son responsabilidad del emisor.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</si>
  <si>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</si>
  <si>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</si>
  <si>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</si>
  <si>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</si>
  <si>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</si>
  <si>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</si>
  <si>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</si>
  <si>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</si>
  <si>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Entidades Paraestatales Empresariales Financieras No Monetarias con Participación Estatal Mayoritaria</t>
  </si>
  <si>
    <t>Entidades Paramunicipales (en sus diferentes clasificaciones)</t>
  </si>
  <si>
    <t>FIDEICOMISO DE INVERSION Y ADMINISTRACION DEL PARQUE GUANAJUATO BICENTENARIO
Estado Analítico del Ejercicio del Presupuesto de Egresos
Clasificación Administrativa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</si>
</sst>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">
    <xf numFmtId="0" fontId="0" fillId="0" borderId="0"/>
    <xf numFmtId="164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2" fillId="0" borderId="0"/>
    <xf numFmtId="0" fontId="4" fillId="0" borderId="0"/>
    <xf numFmtId="0" fontId="9" fillId="0" borderId="0"/>
    <xf numFmtId="43" fontId="12" fillId="0" borderId="0" applyFont="0" applyFill="0" applyBorder="0" applyAlignment="0" applyProtection="0"/>
    <xf numFmtId="4" fontId="14" fillId="4" borderId="12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4" fillId="0" borderId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9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4" fontId="10" fillId="2" borderId="4" xfId="29" applyNumberFormat="1" applyFont="1" applyFill="1" applyBorder="1" applyAlignment="1">
      <alignment horizontal="center" vertical="center" wrapText="1"/>
    </xf>
    <xf numFmtId="3" fontId="6" fillId="0" borderId="11" xfId="0" applyNumberFormat="1" applyFont="1" applyBorder="1" applyProtection="1">
      <protection locked="0"/>
    </xf>
    <xf numFmtId="0" fontId="10" fillId="2" borderId="9" xfId="29" applyFont="1" applyFill="1" applyBorder="1" applyAlignment="1">
      <alignment horizontal="center" vertical="center"/>
    </xf>
    <xf numFmtId="0" fontId="10" fillId="2" borderId="5" xfId="29" applyFont="1" applyFill="1" applyBorder="1" applyAlignment="1" applyProtection="1">
      <alignment horizontal="centerContinuous" vertical="distributed" wrapText="1"/>
      <protection locked="0"/>
    </xf>
    <xf numFmtId="0" fontId="10" fillId="2" borderId="6" xfId="29" applyFont="1" applyFill="1" applyBorder="1" applyAlignment="1" applyProtection="1">
      <alignment horizontal="centerContinuous" vertical="distributed" wrapText="1"/>
      <protection locked="0"/>
    </xf>
    <xf numFmtId="0" fontId="10" fillId="2" borderId="7" xfId="29" applyFont="1" applyFill="1" applyBorder="1" applyAlignment="1" applyProtection="1">
      <alignment horizontal="centerContinuous" vertical="distributed" wrapText="1"/>
      <protection locked="0"/>
    </xf>
    <xf numFmtId="0" fontId="10" fillId="2" borderId="11" xfId="29" applyFont="1" applyFill="1" applyBorder="1" applyAlignment="1">
      <alignment horizontal="center" vertical="center"/>
    </xf>
    <xf numFmtId="0" fontId="6" fillId="0" borderId="9" xfId="29" applyFont="1" applyBorder="1" applyAlignment="1">
      <alignment horizontal="center" vertical="center"/>
    </xf>
    <xf numFmtId="4" fontId="6" fillId="0" borderId="9" xfId="29" applyNumberFormat="1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left" indent="1"/>
      <protection locked="0"/>
    </xf>
    <xf numFmtId="4" fontId="6" fillId="0" borderId="10" xfId="0" applyNumberFormat="1" applyFont="1" applyBorder="1" applyProtection="1">
      <protection locked="0"/>
    </xf>
    <xf numFmtId="0" fontId="10" fillId="0" borderId="5" xfId="0" applyFont="1" applyBorder="1" applyAlignment="1" applyProtection="1">
      <alignment horizontal="left" indent="1"/>
      <protection locked="0"/>
    </xf>
    <xf numFmtId="3" fontId="10" fillId="0" borderId="4" xfId="0" applyNumberFormat="1" applyFont="1" applyBorder="1" applyProtection="1">
      <protection locked="0"/>
    </xf>
    <xf numFmtId="0" fontId="10" fillId="2" borderId="5" xfId="29" applyFont="1" applyFill="1" applyBorder="1" applyAlignment="1" applyProtection="1">
      <alignment horizontal="centerContinuous" vertical="center" wrapText="1"/>
      <protection locked="0"/>
    </xf>
    <xf numFmtId="0" fontId="10" fillId="2" borderId="6" xfId="29" applyFont="1" applyFill="1" applyBorder="1" applyAlignment="1" applyProtection="1">
      <alignment horizontal="centerContinuous" vertical="center" wrapText="1"/>
      <protection locked="0"/>
    </xf>
    <xf numFmtId="0" fontId="10" fillId="2" borderId="7" xfId="29" applyFont="1" applyFill="1" applyBorder="1" applyAlignment="1" applyProtection="1">
      <alignment horizontal="centerContinuous" vertical="center" wrapText="1"/>
      <protection locked="0"/>
    </xf>
    <xf numFmtId="0" fontId="0" fillId="0" borderId="2" xfId="0" applyBorder="1" applyProtection="1">
      <protection locked="0"/>
    </xf>
    <xf numFmtId="4" fontId="0" fillId="0" borderId="9" xfId="0" applyNumberFormat="1" applyBorder="1" applyProtection="1">
      <protection locked="0"/>
    </xf>
    <xf numFmtId="3" fontId="0" fillId="0" borderId="11" xfId="0" applyNumberFormat="1" applyBorder="1" applyProtection="1">
      <protection locked="0"/>
    </xf>
    <xf numFmtId="0" fontId="0" fillId="0" borderId="1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6" fillId="0" borderId="1" xfId="0" applyFont="1" applyBorder="1" applyAlignment="1" applyProtection="1">
      <alignment horizontal="left" wrapText="1" indent="1"/>
      <protection locked="0"/>
    </xf>
    <xf numFmtId="0" fontId="0" fillId="0" borderId="13" xfId="0" applyBorder="1" applyAlignment="1" applyProtection="1">
      <alignment horizontal="left" indent="1"/>
      <protection locked="0"/>
    </xf>
    <xf numFmtId="0" fontId="13" fillId="0" borderId="0" xfId="31" applyFont="1"/>
    <xf numFmtId="0" fontId="13" fillId="3" borderId="0" xfId="31" applyFont="1" applyFill="1"/>
    <xf numFmtId="0" fontId="0" fillId="3" borderId="0" xfId="31" applyFont="1" applyFill="1"/>
    <xf numFmtId="4" fontId="10" fillId="2" borderId="9" xfId="29" applyNumberFormat="1" applyFont="1" applyFill="1" applyBorder="1" applyAlignment="1">
      <alignment horizontal="center" vertical="center" wrapText="1"/>
    </xf>
    <xf numFmtId="4" fontId="10" fillId="2" borderId="10" xfId="29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horizontal="center" wrapText="1"/>
      <protection locked="0"/>
    </xf>
    <xf numFmtId="0" fontId="11" fillId="2" borderId="8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6" fillId="5" borderId="0" xfId="20" applyNumberFormat="1" applyFont="1" applyFill="1" applyBorder="1" applyAlignment="1" applyProtection="1">
      <alignment horizontal="left" vertical="center" wrapText="1"/>
      <protection locked="0"/>
    </xf>
  </cellXfs>
  <cellStyles count="32">
    <cellStyle name="Euro" xfId="1" xr:uid="{00000000-0005-0000-0000-000000000000}"/>
    <cellStyle name="Millares 10" xfId="24" xr:uid="{E73A1B7A-1C3F-4342-BC2B-58C8B2F8263F}"/>
    <cellStyle name="Millares 10 2" xfId="28" xr:uid="{8C2F6739-5107-4079-BE12-A5962251E86B}"/>
    <cellStyle name="Millares 11" xfId="19" xr:uid="{22BF5097-5DD7-4F39-81A1-FCB828EC0732}"/>
    <cellStyle name="Millares 2" xfId="2" xr:uid="{00000000-0005-0000-0000-000001000000}"/>
    <cellStyle name="Millares 2 2" xfId="3" xr:uid="{00000000-0005-0000-0000-000002000000}"/>
    <cellStyle name="Millares 2 2 2 2 2 3" xfId="21" xr:uid="{FF096C64-62AC-40BC-ACEF-0C0405A74261}"/>
    <cellStyle name="Millares 2 2 2 2 2 3 2" xfId="26" xr:uid="{68B46CEC-32B1-42C2-8A8F-07251C50E9E6}"/>
    <cellStyle name="Millares 2 3" xfId="4" xr:uid="{00000000-0005-0000-0000-000003000000}"/>
    <cellStyle name="Millares 3" xfId="5" xr:uid="{00000000-0005-0000-0000-000004000000}"/>
    <cellStyle name="Millares 3 2" xfId="23" xr:uid="{3C29EB47-ED75-408E-B6A2-D8A6AC882D61}"/>
    <cellStyle name="Moneda 2" xfId="6" xr:uid="{00000000-0005-0000-0000-000005000000}"/>
    <cellStyle name="Normal" xfId="0" builtinId="0"/>
    <cellStyle name="Normal 12" xfId="16" xr:uid="{1CAEDCBF-9ACC-400F-830A-F24738202005}"/>
    <cellStyle name="Normal 2" xfId="7" xr:uid="{00000000-0005-0000-0000-000007000000}"/>
    <cellStyle name="Normal 2 2" xfId="8" xr:uid="{00000000-0005-0000-0000-000008000000}"/>
    <cellStyle name="Normal 2 3 3" xfId="22" xr:uid="{A2AEC523-C344-4F8B-A2FB-1BAC2D28643A}"/>
    <cellStyle name="Normal 2 3 3 2" xfId="27" xr:uid="{03AB48F8-EE10-47C8-ADA1-C5DA489DB22D}"/>
    <cellStyle name="Normal 3" xfId="9" xr:uid="{00000000-0005-0000-0000-000009000000}"/>
    <cellStyle name="Normal 3 13" xfId="29" xr:uid="{C18B6585-B821-42E3-9EF9-0DD79DCAAE05}"/>
    <cellStyle name="Normal 3 2 3 2" xfId="18" xr:uid="{45395C9C-58FB-4CFA-B353-F4B8A48AACB5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30" xr:uid="{3D920824-2176-468A-8049-D698669C42C6}"/>
    <cellStyle name="Normal 5 3 2 2" xfId="31" xr:uid="{FFCAFCC9-DEF9-494C-9EFE-12E7209BC234}"/>
    <cellStyle name="Normal 5 3 2 3" xfId="17" xr:uid="{96F02A78-DA47-4CF4-A3EE-70F0FC42DDD8}"/>
    <cellStyle name="Normal 5 3 2 3 2" xfId="25" xr:uid="{8F7D98D6-719D-4420-AFC1-C69D1C74C18A}"/>
    <cellStyle name="Normal 6" xfId="14" xr:uid="{00000000-0005-0000-0000-00000E000000}"/>
    <cellStyle name="Normal 6 2" xfId="15" xr:uid="{00000000-0005-0000-0000-00000F000000}"/>
    <cellStyle name="SAPBEXstdItem" xfId="20" xr:uid="{0A127937-04BA-4415-B5D7-B0C5027FB64D}"/>
  </cellStyles>
  <dxfs count="0"/>
  <tableStyles count="1" defaultTableStyle="TableStyleMedium2" defaultPivotStyle="PivotStyleLight16">
    <tableStyle name="Invisible" pivot="0" table="0" count="0" xr9:uid="{756617EA-B3B2-4A3E-89EE-561DBD5CEF0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2409825</xdr:colOff>
      <xdr:row>50</xdr:row>
      <xdr:rowOff>104775</xdr:rowOff>
    </xdr:from>
    <xdr:to>
      <xdr:col>0</xdr:col>
      <xdr:colOff>4284345</xdr:colOff>
      <xdr:row>53</xdr:row>
      <xdr:rowOff>129540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BF84C9B-91D7-411D-97C2-8EE151530C1C}"/>
            </a:ext>
          </a:extLst>
        </xdr:cNvPr>
        <xdr:cNvSpPr txBox="1"/>
      </xdr:nvSpPr>
      <xdr:spPr>
        <a:xfrm>
          <a:off x="2409825" y="10896600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73660</xdr:colOff>
      <xdr:row>50</xdr:row>
      <xdr:rowOff>104775</xdr:rowOff>
    </xdr:from>
    <xdr:to>
      <xdr:col>3</xdr:col>
      <xdr:colOff>886460</xdr:colOff>
      <xdr:row>53</xdr:row>
      <xdr:rowOff>129540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70AF46-F64A-4F88-A4C1-027E98A1A592}"/>
            </a:ext>
          </a:extLst>
        </xdr:cNvPr>
        <xdr:cNvSpPr txBox="1"/>
      </xdr:nvSpPr>
      <xdr:spPr>
        <a:xfrm>
          <a:off x="4807585" y="10896600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4961-6F33-463F-B784-1873DCC13071}">
  <sheetPr>
    <tabColor theme="7" tint="0.39997558519241921"/>
    <pageSetUpPr fitToPage="1"/>
  </sheetPr>
  <dimension ref="A1:G50"/>
  <sheetViews>
    <sheetView showGridLines="0" tabSelected="1" zoomScaleNormal="100" workbookViewId="0">
      <selection activeCell="A16" sqref="A16"/>
    </sheetView>
  </sheetViews>
  <sheetFormatPr baseColWidth="10" defaultColWidth="12" defaultRowHeight="14.25" customHeight="1" x14ac:dyDescent="0.2"/>
  <cols>
    <col min="1" max="1" width="82.83203125" style="26" customWidth="1"/>
    <col min="2" max="3" width="14.33203125" style="26" customWidth="1"/>
    <col min="4" max="4" width="30.1640625" style="26" bestFit="1" customWidth="1"/>
    <col min="5" max="7" width="14.33203125" style="26" customWidth="1"/>
    <col min="8" max="8" width="13.6640625" style="26" bestFit="1" customWidth="1"/>
    <col min="9" max="16384" width="12" style="26"/>
  </cols>
  <sheetData>
    <row r="1" spans="1:7" ht="64.5" customHeight="1" x14ac:dyDescent="0.2">
      <c r="A1" s="31" t="s">
        <v>30</v>
      </c>
      <c r="B1" s="32"/>
      <c r="C1" s="32"/>
      <c r="D1" s="32"/>
      <c r="E1" s="32"/>
      <c r="F1" s="32"/>
      <c r="G1" s="33"/>
    </row>
    <row r="2" spans="1:7" s="27" customFormat="1" ht="14.25" customHeight="1" x14ac:dyDescent="0.2">
      <c r="A2" s="4"/>
      <c r="B2" s="5" t="s">
        <v>0</v>
      </c>
      <c r="C2" s="6"/>
      <c r="D2" s="6"/>
      <c r="E2" s="6"/>
      <c r="F2" s="7"/>
      <c r="G2" s="29" t="s">
        <v>7</v>
      </c>
    </row>
    <row r="3" spans="1:7" s="27" customFormat="1" ht="22.5" x14ac:dyDescent="0.2">
      <c r="A3" s="8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0"/>
    </row>
    <row r="4" spans="1:7" s="27" customFormat="1" ht="14.25" customHeight="1" x14ac:dyDescent="0.2">
      <c r="A4" s="9"/>
      <c r="B4" s="10"/>
      <c r="C4" s="10"/>
      <c r="D4" s="10"/>
      <c r="E4" s="10"/>
      <c r="F4" s="10"/>
      <c r="G4" s="10"/>
    </row>
    <row r="5" spans="1:7" s="27" customFormat="1" ht="14.25" customHeight="1" x14ac:dyDescent="0.2">
      <c r="A5" s="11" t="s">
        <v>20</v>
      </c>
      <c r="B5" s="3">
        <v>43788118.340800002</v>
      </c>
      <c r="C5" s="3">
        <v>12515951.140000001</v>
      </c>
      <c r="D5" s="3">
        <f>B5+C5</f>
        <v>56304069.480800003</v>
      </c>
      <c r="E5" s="3">
        <v>22657629.600000001</v>
      </c>
      <c r="F5" s="3">
        <v>22595955.670000002</v>
      </c>
      <c r="G5" s="3">
        <f>D5-E5</f>
        <v>33646439.880800001</v>
      </c>
    </row>
    <row r="6" spans="1:7" s="27" customFormat="1" ht="14.25" customHeight="1" x14ac:dyDescent="0.2">
      <c r="A6" s="11" t="s">
        <v>21</v>
      </c>
      <c r="B6" s="3">
        <v>0</v>
      </c>
      <c r="C6" s="3">
        <v>0</v>
      </c>
      <c r="D6" s="3">
        <f t="shared" ref="D6:D12" si="0">B6+C6</f>
        <v>0</v>
      </c>
      <c r="E6" s="3">
        <v>0</v>
      </c>
      <c r="F6" s="3">
        <v>0</v>
      </c>
      <c r="G6" s="3">
        <f t="shared" ref="G6:G12" si="1">D6-E6</f>
        <v>0</v>
      </c>
    </row>
    <row r="7" spans="1:7" s="27" customFormat="1" ht="14.25" customHeight="1" x14ac:dyDescent="0.2">
      <c r="A7" s="11" t="s">
        <v>22</v>
      </c>
      <c r="B7" s="3">
        <v>0</v>
      </c>
      <c r="C7" s="3">
        <v>0</v>
      </c>
      <c r="D7" s="3">
        <f t="shared" si="0"/>
        <v>0</v>
      </c>
      <c r="E7" s="3">
        <v>0</v>
      </c>
      <c r="F7" s="3">
        <v>0</v>
      </c>
      <c r="G7" s="3">
        <f t="shared" si="1"/>
        <v>0</v>
      </c>
    </row>
    <row r="8" spans="1:7" s="27" customFormat="1" ht="14.25" customHeight="1" x14ac:dyDescent="0.2">
      <c r="A8" s="11" t="s">
        <v>23</v>
      </c>
      <c r="B8" s="3">
        <v>0</v>
      </c>
      <c r="C8" s="3">
        <v>0</v>
      </c>
      <c r="D8" s="3">
        <f t="shared" si="0"/>
        <v>0</v>
      </c>
      <c r="E8" s="3">
        <v>0</v>
      </c>
      <c r="F8" s="3">
        <v>0</v>
      </c>
      <c r="G8" s="3">
        <f t="shared" si="1"/>
        <v>0</v>
      </c>
    </row>
    <row r="9" spans="1:7" s="27" customFormat="1" ht="14.25" customHeight="1" x14ac:dyDescent="0.2">
      <c r="A9" s="11" t="s">
        <v>24</v>
      </c>
      <c r="B9" s="3">
        <v>0</v>
      </c>
      <c r="C9" s="3">
        <v>0</v>
      </c>
      <c r="D9" s="3">
        <f t="shared" si="0"/>
        <v>0</v>
      </c>
      <c r="E9" s="3">
        <v>0</v>
      </c>
      <c r="F9" s="3">
        <v>0</v>
      </c>
      <c r="G9" s="3">
        <f t="shared" si="1"/>
        <v>0</v>
      </c>
    </row>
    <row r="10" spans="1:7" s="27" customFormat="1" ht="14.25" customHeight="1" x14ac:dyDescent="0.2">
      <c r="A10" s="11" t="s">
        <v>25</v>
      </c>
      <c r="B10" s="3">
        <v>0</v>
      </c>
      <c r="C10" s="3">
        <v>0</v>
      </c>
      <c r="D10" s="3">
        <f t="shared" si="0"/>
        <v>0</v>
      </c>
      <c r="E10" s="3">
        <v>0</v>
      </c>
      <c r="F10" s="3">
        <v>0</v>
      </c>
      <c r="G10" s="3">
        <f t="shared" si="1"/>
        <v>0</v>
      </c>
    </row>
    <row r="11" spans="1:7" s="27" customFormat="1" ht="14.25" customHeight="1" x14ac:dyDescent="0.2">
      <c r="A11" s="11" t="s">
        <v>26</v>
      </c>
      <c r="B11" s="3">
        <v>0</v>
      </c>
      <c r="C11" s="3">
        <v>0</v>
      </c>
      <c r="D11" s="3">
        <f t="shared" si="0"/>
        <v>0</v>
      </c>
      <c r="E11" s="3">
        <v>0</v>
      </c>
      <c r="F11" s="3">
        <v>0</v>
      </c>
      <c r="G11" s="3">
        <f t="shared" si="1"/>
        <v>0</v>
      </c>
    </row>
    <row r="12" spans="1:7" s="27" customFormat="1" ht="14.25" customHeight="1" x14ac:dyDescent="0.2">
      <c r="A12" s="11" t="s">
        <v>27</v>
      </c>
      <c r="B12" s="3">
        <v>0</v>
      </c>
      <c r="C12" s="3">
        <v>0</v>
      </c>
      <c r="D12" s="3">
        <f t="shared" si="0"/>
        <v>0</v>
      </c>
      <c r="E12" s="3">
        <v>0</v>
      </c>
      <c r="F12" s="3">
        <v>0</v>
      </c>
      <c r="G12" s="3">
        <f t="shared" si="1"/>
        <v>0</v>
      </c>
    </row>
    <row r="13" spans="1:7" s="27" customFormat="1" ht="14.25" customHeight="1" x14ac:dyDescent="0.2">
      <c r="A13" s="11"/>
      <c r="B13" s="12"/>
      <c r="C13" s="12"/>
      <c r="D13" s="12"/>
      <c r="E13" s="12"/>
      <c r="F13" s="12"/>
      <c r="G13" s="12"/>
    </row>
    <row r="14" spans="1:7" s="27" customFormat="1" ht="14.25" customHeight="1" x14ac:dyDescent="0.2">
      <c r="A14" s="13" t="s">
        <v>18</v>
      </c>
      <c r="B14" s="14">
        <f>SUM(B5:B12)</f>
        <v>43788118.340800002</v>
      </c>
      <c r="C14" s="14">
        <f t="shared" ref="C14:G14" si="2">SUM(C5:C12)</f>
        <v>12515951.140000001</v>
      </c>
      <c r="D14" s="14">
        <f t="shared" si="2"/>
        <v>56304069.480800003</v>
      </c>
      <c r="E14" s="14">
        <f t="shared" si="2"/>
        <v>22657629.600000001</v>
      </c>
      <c r="F14" s="14">
        <f t="shared" si="2"/>
        <v>22595955.670000002</v>
      </c>
      <c r="G14" s="14">
        <f t="shared" si="2"/>
        <v>33646439.880800001</v>
      </c>
    </row>
    <row r="15" spans="1:7" s="27" customFormat="1" ht="19.5" customHeight="1" x14ac:dyDescent="0.2">
      <c r="A15" s="28"/>
    </row>
    <row r="17" spans="1:7" ht="57" customHeight="1" x14ac:dyDescent="0.2">
      <c r="A17" s="31" t="s">
        <v>30</v>
      </c>
      <c r="B17" s="32"/>
      <c r="C17" s="32"/>
      <c r="D17" s="32"/>
      <c r="E17" s="32"/>
      <c r="F17" s="32"/>
      <c r="G17" s="33"/>
    </row>
    <row r="18" spans="1:7" ht="12.6" customHeight="1" x14ac:dyDescent="0.2">
      <c r="A18" s="4"/>
      <c r="B18" s="15" t="s">
        <v>0</v>
      </c>
      <c r="C18" s="16"/>
      <c r="D18" s="16"/>
      <c r="E18" s="16"/>
      <c r="F18" s="17"/>
      <c r="G18" s="29" t="s">
        <v>7</v>
      </c>
    </row>
    <row r="19" spans="1:7" ht="23.25" customHeight="1" x14ac:dyDescent="0.2">
      <c r="A19" s="8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30"/>
    </row>
    <row r="20" spans="1:7" ht="14.25" customHeight="1" x14ac:dyDescent="0.2">
      <c r="A20" s="18"/>
      <c r="B20" s="19"/>
      <c r="C20" s="19"/>
      <c r="D20" s="19"/>
      <c r="E20" s="19"/>
      <c r="F20" s="19"/>
      <c r="G20" s="19"/>
    </row>
    <row r="21" spans="1:7" ht="14.25" customHeight="1" x14ac:dyDescent="0.2">
      <c r="A21" s="11" t="s">
        <v>8</v>
      </c>
      <c r="B21" s="20">
        <v>0</v>
      </c>
      <c r="C21" s="20">
        <v>0</v>
      </c>
      <c r="D21" s="20">
        <f>B21+C21</f>
        <v>0</v>
      </c>
      <c r="E21" s="20">
        <v>0</v>
      </c>
      <c r="F21" s="20">
        <v>0</v>
      </c>
      <c r="G21" s="20">
        <f>D21-E21</f>
        <v>0</v>
      </c>
    </row>
    <row r="22" spans="1:7" ht="14.25" customHeight="1" x14ac:dyDescent="0.2">
      <c r="A22" s="11" t="s">
        <v>9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4.25" customHeight="1" x14ac:dyDescent="0.2">
      <c r="A23" s="11" t="s">
        <v>10</v>
      </c>
      <c r="B23" s="20">
        <v>0</v>
      </c>
      <c r="C23" s="20">
        <v>0</v>
      </c>
      <c r="D23" s="20">
        <f>B23+C23</f>
        <v>0</v>
      </c>
      <c r="E23" s="20">
        <v>0</v>
      </c>
      <c r="F23" s="20">
        <v>0</v>
      </c>
      <c r="G23" s="20">
        <f>D23-E23</f>
        <v>0</v>
      </c>
    </row>
    <row r="24" spans="1:7" ht="14.25" customHeight="1" x14ac:dyDescent="0.2">
      <c r="A24" s="11" t="s">
        <v>11</v>
      </c>
      <c r="B24" s="20">
        <v>0</v>
      </c>
      <c r="C24" s="20">
        <v>0</v>
      </c>
      <c r="D24" s="20">
        <f>B24+C24</f>
        <v>0</v>
      </c>
      <c r="E24" s="20">
        <v>0</v>
      </c>
      <c r="F24" s="20">
        <v>0</v>
      </c>
      <c r="G24" s="20">
        <f>D24-E24</f>
        <v>0</v>
      </c>
    </row>
    <row r="25" spans="1:7" ht="14.25" customHeight="1" x14ac:dyDescent="0.2">
      <c r="A25" s="21"/>
      <c r="B25" s="22"/>
      <c r="C25" s="22"/>
      <c r="D25" s="22"/>
      <c r="E25" s="22"/>
      <c r="F25" s="22"/>
      <c r="G25" s="22"/>
    </row>
    <row r="26" spans="1:7" ht="14.25" customHeight="1" x14ac:dyDescent="0.2">
      <c r="A26" s="13" t="s">
        <v>18</v>
      </c>
      <c r="B26" s="14">
        <f t="shared" ref="B26:G26" si="3">SUM(B21:B24)</f>
        <v>0</v>
      </c>
      <c r="C26" s="14">
        <f t="shared" si="3"/>
        <v>0</v>
      </c>
      <c r="D26" s="14">
        <f t="shared" si="3"/>
        <v>0</v>
      </c>
      <c r="E26" s="14">
        <f t="shared" si="3"/>
        <v>0</v>
      </c>
      <c r="F26" s="14">
        <f t="shared" si="3"/>
        <v>0</v>
      </c>
      <c r="G26" s="14">
        <f t="shared" si="3"/>
        <v>0</v>
      </c>
    </row>
    <row r="27" spans="1:7" ht="27" customHeight="1" x14ac:dyDescent="0.2">
      <c r="A27" s="34"/>
      <c r="B27" s="34"/>
      <c r="C27" s="34"/>
      <c r="D27" s="34"/>
      <c r="E27" s="34"/>
      <c r="F27" s="34"/>
      <c r="G27" s="34"/>
    </row>
    <row r="28" spans="1:7" ht="57.6" customHeight="1" x14ac:dyDescent="0.2">
      <c r="A28" s="31" t="s">
        <v>30</v>
      </c>
      <c r="B28" s="32"/>
      <c r="C28" s="32"/>
      <c r="D28" s="32"/>
      <c r="E28" s="32"/>
      <c r="F28" s="32"/>
      <c r="G28" s="33"/>
    </row>
    <row r="29" spans="1:7" ht="11.1" customHeight="1" x14ac:dyDescent="0.2">
      <c r="A29" s="4"/>
      <c r="B29" s="15" t="s">
        <v>0</v>
      </c>
      <c r="C29" s="16"/>
      <c r="D29" s="16"/>
      <c r="E29" s="16"/>
      <c r="F29" s="17"/>
      <c r="G29" s="29" t="s">
        <v>7</v>
      </c>
    </row>
    <row r="30" spans="1:7" ht="22.5" customHeight="1" x14ac:dyDescent="0.2">
      <c r="A30" s="8" t="s">
        <v>1</v>
      </c>
      <c r="B30" s="2" t="s">
        <v>2</v>
      </c>
      <c r="C30" s="2" t="s">
        <v>3</v>
      </c>
      <c r="D30" s="2" t="s">
        <v>4</v>
      </c>
      <c r="E30" s="2" t="s">
        <v>5</v>
      </c>
      <c r="F30" s="2" t="s">
        <v>6</v>
      </c>
      <c r="G30" s="30"/>
    </row>
    <row r="31" spans="1:7" ht="10.5" customHeight="1" x14ac:dyDescent="0.2">
      <c r="A31" s="18"/>
      <c r="B31" s="19"/>
      <c r="C31" s="19"/>
      <c r="D31" s="19"/>
      <c r="E31" s="19"/>
      <c r="F31" s="19"/>
      <c r="G31" s="19"/>
    </row>
    <row r="32" spans="1:7" ht="12" x14ac:dyDescent="0.2">
      <c r="A32" s="23" t="s">
        <v>12</v>
      </c>
      <c r="B32" s="20">
        <f>+B5</f>
        <v>43788118.340800002</v>
      </c>
      <c r="C32" s="20">
        <f>+C5</f>
        <v>12515951.140000001</v>
      </c>
      <c r="D32" s="20">
        <f>B32+C32</f>
        <v>56304069.480800003</v>
      </c>
      <c r="E32" s="20">
        <f t="shared" ref="E32:F32" si="4">+E5</f>
        <v>22657629.600000001</v>
      </c>
      <c r="F32" s="20">
        <f t="shared" si="4"/>
        <v>22595955.670000002</v>
      </c>
      <c r="G32" s="20">
        <f>D32-E32</f>
        <v>33646439.880800001</v>
      </c>
    </row>
    <row r="33" spans="1:7" ht="9.9499999999999993" customHeight="1" x14ac:dyDescent="0.2">
      <c r="A33" s="23"/>
      <c r="B33" s="20"/>
      <c r="C33" s="20"/>
      <c r="D33" s="20"/>
      <c r="E33" s="20"/>
      <c r="F33" s="20"/>
      <c r="G33" s="20"/>
    </row>
    <row r="34" spans="1:7" ht="12" x14ac:dyDescent="0.2">
      <c r="A34" s="23" t="s">
        <v>13</v>
      </c>
      <c r="B34" s="20">
        <v>0</v>
      </c>
      <c r="C34" s="20">
        <v>0</v>
      </c>
      <c r="D34" s="20">
        <f>B34+C34</f>
        <v>0</v>
      </c>
      <c r="E34" s="20">
        <v>0</v>
      </c>
      <c r="F34" s="20">
        <v>0</v>
      </c>
      <c r="G34" s="20">
        <f>D34-E34</f>
        <v>0</v>
      </c>
    </row>
    <row r="35" spans="1:7" ht="9.9499999999999993" customHeight="1" x14ac:dyDescent="0.2">
      <c r="A35" s="23"/>
      <c r="B35" s="20"/>
      <c r="C35" s="20"/>
      <c r="D35" s="20"/>
      <c r="E35" s="20"/>
      <c r="F35" s="20"/>
      <c r="G35" s="20"/>
    </row>
    <row r="36" spans="1:7" ht="12" x14ac:dyDescent="0.2">
      <c r="A36" s="23" t="s">
        <v>14</v>
      </c>
      <c r="B36" s="20">
        <v>0</v>
      </c>
      <c r="C36" s="20">
        <v>0</v>
      </c>
      <c r="D36" s="20">
        <f>B36+C36</f>
        <v>0</v>
      </c>
      <c r="E36" s="20">
        <v>0</v>
      </c>
      <c r="F36" s="20">
        <v>0</v>
      </c>
      <c r="G36" s="20">
        <f>D36-E36</f>
        <v>0</v>
      </c>
    </row>
    <row r="37" spans="1:7" ht="9.9499999999999993" customHeight="1" x14ac:dyDescent="0.2">
      <c r="A37" s="23"/>
      <c r="B37" s="20"/>
      <c r="C37" s="20"/>
      <c r="D37" s="20"/>
      <c r="E37" s="20"/>
      <c r="F37" s="20"/>
      <c r="G37" s="20"/>
    </row>
    <row r="38" spans="1:7" ht="12" x14ac:dyDescent="0.2">
      <c r="A38" s="23" t="s">
        <v>15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>D38-E38</f>
        <v>0</v>
      </c>
    </row>
    <row r="39" spans="1:7" ht="9.9499999999999993" customHeight="1" x14ac:dyDescent="0.2">
      <c r="A39" s="23"/>
      <c r="B39" s="20"/>
      <c r="C39" s="20"/>
      <c r="D39" s="20"/>
      <c r="E39" s="20"/>
      <c r="F39" s="20"/>
      <c r="G39" s="20"/>
    </row>
    <row r="40" spans="1:7" ht="22.5" x14ac:dyDescent="0.2">
      <c r="A40" s="23" t="s">
        <v>16</v>
      </c>
      <c r="B40" s="20">
        <v>0</v>
      </c>
      <c r="C40" s="20">
        <v>0</v>
      </c>
      <c r="D40" s="20">
        <f>B40+C40</f>
        <v>0</v>
      </c>
      <c r="E40" s="20">
        <v>0</v>
      </c>
      <c r="F40" s="20">
        <v>0</v>
      </c>
      <c r="G40" s="20">
        <f>D40-E40</f>
        <v>0</v>
      </c>
    </row>
    <row r="41" spans="1:7" ht="9.9499999999999993" customHeight="1" x14ac:dyDescent="0.2">
      <c r="A41" s="23"/>
      <c r="B41" s="20"/>
      <c r="C41" s="20"/>
      <c r="D41" s="20"/>
      <c r="E41" s="20"/>
      <c r="F41" s="20"/>
      <c r="G41" s="20"/>
    </row>
    <row r="42" spans="1:7" ht="22.5" x14ac:dyDescent="0.2">
      <c r="A42" s="24" t="s">
        <v>28</v>
      </c>
      <c r="B42" s="20">
        <v>0</v>
      </c>
      <c r="C42" s="20">
        <v>0</v>
      </c>
      <c r="D42" s="20">
        <f>B42+C42</f>
        <v>0</v>
      </c>
      <c r="E42" s="20">
        <v>0</v>
      </c>
      <c r="F42" s="20">
        <v>0</v>
      </c>
      <c r="G42" s="20">
        <f>D42-E42</f>
        <v>0</v>
      </c>
    </row>
    <row r="43" spans="1:7" ht="9.9499999999999993" customHeight="1" x14ac:dyDescent="0.2">
      <c r="A43" s="23"/>
      <c r="B43" s="20"/>
      <c r="C43" s="20"/>
      <c r="D43" s="20"/>
      <c r="E43" s="20"/>
      <c r="F43" s="20"/>
      <c r="G43" s="20"/>
    </row>
    <row r="44" spans="1:7" ht="12" x14ac:dyDescent="0.2">
      <c r="A44" s="23" t="s">
        <v>17</v>
      </c>
      <c r="B44" s="20">
        <v>0</v>
      </c>
      <c r="C44" s="20">
        <v>0</v>
      </c>
      <c r="D44" s="20">
        <f>B44+C44</f>
        <v>0</v>
      </c>
      <c r="E44" s="20">
        <v>0</v>
      </c>
      <c r="F44" s="20">
        <v>0</v>
      </c>
      <c r="G44" s="20">
        <f>D44-E44</f>
        <v>0</v>
      </c>
    </row>
    <row r="45" spans="1:7" ht="9.9499999999999993" customHeight="1" x14ac:dyDescent="0.2">
      <c r="A45" s="23"/>
      <c r="B45" s="20"/>
      <c r="C45" s="20"/>
      <c r="D45" s="20"/>
      <c r="E45" s="20"/>
      <c r="F45" s="20"/>
      <c r="G45" s="20"/>
    </row>
    <row r="46" spans="1:7" ht="12" x14ac:dyDescent="0.2">
      <c r="A46" s="23" t="s">
        <v>29</v>
      </c>
      <c r="B46" s="20">
        <v>0</v>
      </c>
      <c r="C46" s="20">
        <v>0</v>
      </c>
      <c r="D46" s="20">
        <f>B46+C46</f>
        <v>0</v>
      </c>
      <c r="E46" s="20">
        <v>0</v>
      </c>
      <c r="F46" s="20">
        <v>0</v>
      </c>
      <c r="G46" s="20">
        <f>D46-E46</f>
        <v>0</v>
      </c>
    </row>
    <row r="47" spans="1:7" ht="10.5" customHeight="1" x14ac:dyDescent="0.2">
      <c r="A47" s="25"/>
      <c r="B47" s="22"/>
      <c r="C47" s="22"/>
      <c r="D47" s="22"/>
      <c r="E47" s="22"/>
      <c r="F47" s="22"/>
      <c r="G47" s="22"/>
    </row>
    <row r="48" spans="1:7" ht="14.25" customHeight="1" x14ac:dyDescent="0.2">
      <c r="A48" s="13" t="s">
        <v>18</v>
      </c>
      <c r="B48" s="14">
        <f t="shared" ref="B48:G48" si="5">SUM(B32:B46)</f>
        <v>43788118.340800002</v>
      </c>
      <c r="C48" s="14">
        <f t="shared" si="5"/>
        <v>12515951.140000001</v>
      </c>
      <c r="D48" s="14">
        <f t="shared" si="5"/>
        <v>56304069.480800003</v>
      </c>
      <c r="E48" s="14">
        <f t="shared" si="5"/>
        <v>22657629.600000001</v>
      </c>
      <c r="F48" s="14">
        <f t="shared" si="5"/>
        <v>22595955.670000002</v>
      </c>
      <c r="G48" s="14">
        <f t="shared" si="5"/>
        <v>33646439.880800001</v>
      </c>
    </row>
    <row r="50" spans="1:1" ht="14.25" customHeight="1" x14ac:dyDescent="0.2">
      <c r="A50" s="1" t="s">
        <v>19</v>
      </c>
    </row>
  </sheetData>
  <mergeCells count="7">
    <mergeCell ref="G29:G30"/>
    <mergeCell ref="A1:G1"/>
    <mergeCell ref="G2:G3"/>
    <mergeCell ref="A17:G17"/>
    <mergeCell ref="G18:G19"/>
    <mergeCell ref="A27:G27"/>
    <mergeCell ref="A28:G28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0c865bf4-0f22-4e4d-b041-7b0c1657e5a8"/>
    <ds:schemaRef ds:uri="http://purl.org/dc/terms/"/>
    <ds:schemaRef ds:uri="http://schemas.microsoft.com/office/2006/documentManagement/types"/>
    <ds:schemaRef ds:uri="6aa8a68a-ab09-4ac8-a697-fdce915bc567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MAYRA GTOMX</cp:lastModifiedBy>
  <cp:revision/>
  <cp:lastPrinted>2024-04-30T21:12:49Z</cp:lastPrinted>
  <dcterms:created xsi:type="dcterms:W3CDTF">2014-02-10T03:37:14Z</dcterms:created>
  <dcterms:modified xsi:type="dcterms:W3CDTF">2026-08-12T19:06:52Z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