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EBB146CA-EE94-4DF7-A311-EB34C683CA58}" xr6:coauthVersionLast="47" xr6:coauthVersionMax="47" xr10:uidLastSave="{00000000-0000-0000-0000-000000000000}"/>
  <bookViews>
    <workbookView xWindow="-120" yWindow="-120" windowWidth="20730" windowHeight="11040" xr2:uid="{66B46CAF-5B75-4E16-A1CA-BCD0766038BE}"/>
  </bookViews>
  <sheets>
    <sheet name="VHP (2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'VHP (2)'!$A$2:$F$38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'VHP (2)'!$A$1:$F$50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F34" i="3"/>
  <c r="E34" i="3"/>
  <c r="F32" i="3"/>
  <c r="F31" i="3"/>
  <c r="F30" i="3"/>
  <c r="F29" i="3"/>
  <c r="F28" i="3"/>
  <c r="D27" i="3"/>
  <c r="C27" i="3"/>
  <c r="F27" i="3" s="1"/>
  <c r="F25" i="3"/>
  <c r="F24" i="3"/>
  <c r="F23" i="3"/>
  <c r="B22" i="3"/>
  <c r="F22" i="3" s="1"/>
  <c r="E20" i="3"/>
  <c r="E38" i="3" s="1"/>
  <c r="F18" i="3"/>
  <c r="F17" i="3"/>
  <c r="F16" i="3"/>
  <c r="E16" i="3"/>
  <c r="F14" i="3"/>
  <c r="F13" i="3"/>
  <c r="F12" i="3"/>
  <c r="F11" i="3"/>
  <c r="F10" i="3"/>
  <c r="D9" i="3"/>
  <c r="D20" i="3" s="1"/>
  <c r="D38" i="3" s="1"/>
  <c r="C9" i="3"/>
  <c r="F9" i="3" s="1"/>
  <c r="F7" i="3"/>
  <c r="F6" i="3"/>
  <c r="F5" i="3"/>
  <c r="B4" i="3"/>
  <c r="B20" i="3" s="1"/>
  <c r="B38" i="3" l="1"/>
  <c r="F4" i="3"/>
  <c r="C20" i="3"/>
  <c r="C38" i="3" s="1"/>
  <c r="F20" i="3" l="1"/>
  <c r="F38" i="3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<sst xmlns="http://schemas.openxmlformats.org/spreadsheetml/2006/main" count="36" uniqueCount="26">
  <si>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</si>
  <si>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</si>
  <si>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</si>
  <si>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</si>
  <si>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</si>
  <si>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</si>
  <si>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</si>
  <si>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</si>
  <si>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</si>
  <si>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</si>
  <si>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</si>
  <si>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</si>
  <si>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</si>
  <si>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</si>
  <si>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</si>
  <si>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</si>
  <si>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</si>
  <si>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</si>
  <si>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</si>
  <si>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</si>
  <si>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</si>
  <si>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</si>
  <si>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</si>
  <si>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FIDEICOMISO DE INVERSIÓN Y ADMINISTRACIÓN DEL PARQUE GUANAJUATO BICENTENARIO
Estado de Variación en la Hacienda Pública
Del  01 de Enero al 31 de Marzo del 2026
(Cifras en Pesos)</t>
  </si>
  <si>
    <t>Exceso o Insuficiencia en la Actualización de la Hacienda Pública/Patrimonio Neto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</si>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</sst>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165" fontId="3" fillId="3" borderId="4" xfId="6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5" fontId="4" fillId="3" borderId="6" xfId="6" applyNumberFormat="1" applyFont="1" applyFill="1" applyBorder="1" applyAlignment="1">
      <alignment horizontal="center" vertical="center" wrapText="1"/>
    </xf>
    <xf numFmtId="165" fontId="4" fillId="3" borderId="7" xfId="6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left" vertical="top" wrapText="1" indent="1"/>
    </xf>
    <xf numFmtId="3" fontId="3" fillId="3" borderId="9" xfId="1" applyNumberFormat="1" applyFont="1" applyFill="1" applyBorder="1" applyAlignment="1" applyProtection="1">
      <alignment vertical="center"/>
      <protection locked="0"/>
    </xf>
    <xf numFmtId="3" fontId="4" fillId="3" borderId="9" xfId="6" applyNumberFormat="1" applyFont="1" applyFill="1" applyBorder="1" applyAlignment="1">
      <alignment horizontal="center" vertical="center" wrapText="1"/>
    </xf>
    <xf numFmtId="3" fontId="3" fillId="3" borderId="1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4" fillId="3" borderId="8" xfId="1" applyFont="1" applyFill="1" applyBorder="1" applyAlignment="1">
      <alignment horizontal="left" vertical="top" wrapText="1" indent="2"/>
    </xf>
    <xf numFmtId="3" fontId="4" fillId="3" borderId="9" xfId="1" applyNumberFormat="1" applyFont="1" applyFill="1" applyBorder="1" applyAlignment="1" applyProtection="1">
      <alignment vertical="center"/>
      <protection locked="0"/>
    </xf>
    <xf numFmtId="0" fontId="4" fillId="3" borderId="8" xfId="1" applyFont="1" applyFill="1" applyBorder="1" applyAlignment="1">
      <alignment horizontal="left" vertical="top" wrapText="1" indent="1"/>
    </xf>
    <xf numFmtId="3" fontId="4" fillId="3" borderId="10" xfId="6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top" wrapText="1"/>
    </xf>
    <xf numFmtId="0" fontId="3" fillId="3" borderId="11" xfId="1" applyFont="1" applyFill="1" applyBorder="1" applyAlignment="1">
      <alignment horizontal="left" vertical="top" wrapText="1" indent="1"/>
    </xf>
    <xf numFmtId="3" fontId="3" fillId="3" borderId="12" xfId="1" applyNumberFormat="1" applyFont="1" applyFill="1" applyBorder="1" applyAlignment="1" applyProtection="1">
      <alignment vertical="center"/>
      <protection locked="0"/>
    </xf>
    <xf numFmtId="3" fontId="3" fillId="3" borderId="13" xfId="1" applyNumberFormat="1" applyFont="1" applyFill="1" applyBorder="1" applyAlignment="1" applyProtection="1">
      <alignment vertical="center"/>
      <protection locked="0"/>
    </xf>
    <xf numFmtId="0" fontId="4" fillId="3" borderId="0" xfId="1" applyFont="1" applyFill="1" applyAlignment="1">
      <alignment vertical="top" wrapText="1"/>
    </xf>
    <xf numFmtId="4" fontId="4" fillId="3" borderId="0" xfId="1" applyNumberFormat="1" applyFont="1" applyFill="1" applyAlignment="1">
      <alignment vertical="top"/>
    </xf>
    <xf numFmtId="0" fontId="6" fillId="3" borderId="0" xfId="1" applyFont="1" applyFill="1" applyAlignment="1" applyProtection="1">
      <alignment horizontal="left" vertical="top" inden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</cellXfs>
  <cellStyles count="7">
    <cellStyle name="Millares 2 26" xfId="2" xr:uid="{59D10B7D-A7C7-480E-8CE1-1CBAD8F6ED62}"/>
    <cellStyle name="Millares 2 4 3" xfId="6" xr:uid="{3880FE77-B52D-4633-88DF-10FA4C44B3B8}"/>
    <cellStyle name="Millares 2 4 9" xfId="3" xr:uid="{F8B4A2DA-E553-4842-BF23-61F87B52B8A2}"/>
    <cellStyle name="Millares 3" xfId="4" xr:uid="{C5ED4A52-08B6-4BC3-A5F3-B928F8D25EB8}"/>
    <cellStyle name="Normal" xfId="0" builtinId="0"/>
    <cellStyle name="Normal 12" xfId="5" xr:uid="{BAE6A034-450C-4D2B-BD29-ABDA411330F3}"/>
    <cellStyle name="Normal 2 2" xfId="1" xr:uid="{72C8DCF4-3D46-49D1-98D5-AEE65ECDFF87}"/>
  </cellStyles>
  <dxfs count="0"/>
  <tableStyles count="1" defaultTableStyle="TableStyleMedium2" defaultPivotStyle="PivotStyleLight16">
    <tableStyle name="Invisible" pivot="0" table="0" count="0" xr9:uid="{2997CB15-47EF-4753-A551-68144B364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2352675</xdr:colOff>
      <xdr:row>42</xdr:row>
      <xdr:rowOff>0</xdr:rowOff>
    </xdr:from>
    <xdr:to>
      <xdr:col>1</xdr:col>
      <xdr:colOff>664842</xdr:colOff>
      <xdr:row>46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3F94B2-7A30-4EF8-B021-EB0C6FB91203}"/>
            </a:ext>
          </a:extLst>
        </xdr:cNvPr>
        <xdr:cNvSpPr txBox="1"/>
      </xdr:nvSpPr>
      <xdr:spPr>
        <a:xfrm>
          <a:off x="2352675" y="75438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1172842</xdr:colOff>
      <xdr:row>42</xdr:row>
      <xdr:rowOff>0</xdr:rowOff>
    </xdr:from>
    <xdr:to>
      <xdr:col>3</xdr:col>
      <xdr:colOff>1095750</xdr:colOff>
      <xdr:row>46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9B8F051-463A-47D0-9794-9B9BF0C414A1}"/>
            </a:ext>
          </a:extLst>
        </xdr:cNvPr>
        <xdr:cNvSpPr txBox="1"/>
      </xdr:nvSpPr>
      <xdr:spPr>
        <a:xfrm>
          <a:off x="4744717" y="754380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4D9E-CFE5-4D18-8B63-660C16C6A76E}">
  <sheetPr>
    <tabColor rgb="FF0070C0"/>
    <pageSetUpPr fitToPage="1"/>
  </sheetPr>
  <dimension ref="A1:O40"/>
  <sheetViews>
    <sheetView showGridLines="0" tabSelected="1" topLeftCell="A30" zoomScaleNormal="100" workbookViewId="0">
      <selection sqref="A1:F40"/>
    </sheetView>
  </sheetViews>
  <sheetFormatPr baseColWidth="10" defaultColWidth="9.28515625" defaultRowHeight="11.25" x14ac:dyDescent="0.25"/>
  <cols>
    <col min="1" max="1" width="53.5703125" style="2" customWidth="1"/>
    <col min="2" max="6" width="19.28515625" style="3" customWidth="1"/>
    <col min="7" max="8" width="9.28515625" style="1"/>
    <col min="9" max="9" width="10.5703125" style="1" bestFit="1" customWidth="1"/>
    <col min="10" max="12" width="9.28515625" style="1"/>
    <col min="13" max="16" width="10.140625" style="1" bestFit="1" customWidth="1"/>
    <col min="17" max="16384" width="9.28515625" style="1"/>
  </cols>
  <sheetData>
    <row r="1" spans="1:15" ht="51" customHeight="1" x14ac:dyDescent="0.25">
      <c r="A1" s="4" t="s">
        <v>23</v>
      </c>
      <c r="B1" s="5"/>
      <c r="C1" s="5"/>
      <c r="D1" s="5"/>
      <c r="E1" s="5"/>
      <c r="F1" s="6"/>
    </row>
    <row r="2" spans="1:15" s="2" customFormat="1" ht="51.6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15" s="2" customFormat="1" ht="9.75" customHeight="1" x14ac:dyDescent="0.25">
      <c r="A3" s="9"/>
      <c r="B3" s="10"/>
      <c r="C3" s="10"/>
      <c r="D3" s="10"/>
      <c r="E3" s="10"/>
      <c r="F3" s="11"/>
    </row>
    <row r="4" spans="1:15" ht="12" customHeight="1" x14ac:dyDescent="0.25">
      <c r="A4" s="12" t="s">
        <v>16</v>
      </c>
      <c r="B4" s="13">
        <f>SUM(B5:B7)</f>
        <v>2867524.56</v>
      </c>
      <c r="C4" s="14"/>
      <c r="D4" s="14"/>
      <c r="E4" s="14"/>
      <c r="F4" s="15">
        <f>SUM(B4:E4)</f>
        <v>2867524.56</v>
      </c>
      <c r="J4" s="16"/>
      <c r="K4" s="16"/>
      <c r="L4" s="16"/>
      <c r="M4" s="16"/>
      <c r="N4" s="16"/>
      <c r="O4" s="16"/>
    </row>
    <row r="5" spans="1:15" ht="12" customHeight="1" x14ac:dyDescent="0.25">
      <c r="A5" s="17" t="s">
        <v>6</v>
      </c>
      <c r="B5" s="18">
        <v>2867524.56</v>
      </c>
      <c r="C5" s="14"/>
      <c r="D5" s="14"/>
      <c r="E5" s="14"/>
      <c r="F5" s="15">
        <f>SUM(B5:E5)</f>
        <v>2867524.56</v>
      </c>
      <c r="J5" s="16"/>
      <c r="K5" s="16"/>
      <c r="L5" s="16"/>
      <c r="M5" s="16"/>
      <c r="N5" s="16"/>
      <c r="O5" s="16"/>
    </row>
    <row r="6" spans="1:15" ht="12" customHeight="1" x14ac:dyDescent="0.25">
      <c r="A6" s="17" t="s">
        <v>7</v>
      </c>
      <c r="B6" s="18">
        <v>0</v>
      </c>
      <c r="C6" s="14"/>
      <c r="D6" s="14"/>
      <c r="E6" s="14"/>
      <c r="F6" s="15">
        <f>SUM(B6:E6)</f>
        <v>0</v>
      </c>
      <c r="J6" s="16"/>
      <c r="K6" s="16"/>
      <c r="L6" s="16"/>
      <c r="M6" s="16"/>
      <c r="N6" s="16"/>
      <c r="O6" s="16"/>
    </row>
    <row r="7" spans="1:15" ht="12" customHeight="1" x14ac:dyDescent="0.25">
      <c r="A7" s="17" t="s">
        <v>8</v>
      </c>
      <c r="B7" s="18">
        <v>0</v>
      </c>
      <c r="C7" s="14"/>
      <c r="D7" s="14"/>
      <c r="E7" s="14"/>
      <c r="F7" s="15">
        <f>SUM(B7:E7)</f>
        <v>0</v>
      </c>
      <c r="J7" s="16"/>
      <c r="K7" s="16"/>
      <c r="L7" s="16"/>
      <c r="M7" s="16"/>
      <c r="N7" s="16"/>
      <c r="O7" s="16"/>
    </row>
    <row r="8" spans="1:15" ht="11.25" customHeight="1" x14ac:dyDescent="0.25">
      <c r="A8" s="19"/>
      <c r="B8" s="14"/>
      <c r="C8" s="14"/>
      <c r="D8" s="14"/>
      <c r="E8" s="14"/>
      <c r="F8" s="20"/>
      <c r="J8" s="16"/>
      <c r="K8" s="16"/>
      <c r="L8" s="16"/>
      <c r="M8" s="16"/>
      <c r="N8" s="16"/>
      <c r="O8" s="16"/>
    </row>
    <row r="9" spans="1:15" ht="12" customHeight="1" x14ac:dyDescent="0.25">
      <c r="A9" s="12" t="s">
        <v>17</v>
      </c>
      <c r="B9" s="14"/>
      <c r="C9" s="13">
        <f>SUM(C10:C14)</f>
        <v>27269727.820000004</v>
      </c>
      <c r="D9" s="13">
        <f>D10</f>
        <v>1054577.3900000006</v>
      </c>
      <c r="E9" s="14"/>
      <c r="F9" s="15">
        <f t="shared" ref="F9:F14" si="0">SUM(B9:E9)</f>
        <v>28324305.210000005</v>
      </c>
      <c r="J9" s="16"/>
      <c r="K9" s="16"/>
      <c r="L9" s="16"/>
      <c r="M9" s="16"/>
      <c r="N9" s="16"/>
      <c r="O9" s="16"/>
    </row>
    <row r="10" spans="1:15" ht="12" customHeight="1" x14ac:dyDescent="0.25">
      <c r="A10" s="17" t="s">
        <v>9</v>
      </c>
      <c r="B10" s="14"/>
      <c r="C10" s="14"/>
      <c r="D10" s="18">
        <v>1054577.3900000006</v>
      </c>
      <c r="E10" s="14"/>
      <c r="F10" s="15">
        <f t="shared" si="0"/>
        <v>1054577.3900000006</v>
      </c>
      <c r="J10" s="16"/>
      <c r="K10" s="16"/>
      <c r="L10" s="16"/>
      <c r="M10" s="16"/>
      <c r="N10" s="16"/>
      <c r="O10" s="16"/>
    </row>
    <row r="11" spans="1:15" ht="12" customHeight="1" x14ac:dyDescent="0.25">
      <c r="A11" s="17" t="s">
        <v>10</v>
      </c>
      <c r="B11" s="14"/>
      <c r="C11" s="18">
        <v>34206897.130000003</v>
      </c>
      <c r="D11" s="14"/>
      <c r="E11" s="14"/>
      <c r="F11" s="15">
        <f t="shared" si="0"/>
        <v>34206897.130000003</v>
      </c>
      <c r="J11" s="16"/>
      <c r="K11" s="16"/>
      <c r="L11" s="16"/>
      <c r="M11" s="16"/>
      <c r="N11" s="16"/>
      <c r="O11" s="16"/>
    </row>
    <row r="12" spans="1:15" ht="12" customHeight="1" x14ac:dyDescent="0.25">
      <c r="A12" s="17" t="s">
        <v>11</v>
      </c>
      <c r="B12" s="14"/>
      <c r="C12" s="18">
        <v>0</v>
      </c>
      <c r="D12" s="14"/>
      <c r="E12" s="14"/>
      <c r="F12" s="15">
        <f t="shared" si="0"/>
        <v>0</v>
      </c>
      <c r="J12" s="16"/>
      <c r="K12" s="16"/>
      <c r="L12" s="16"/>
      <c r="M12" s="16"/>
      <c r="N12" s="16"/>
      <c r="O12" s="16"/>
    </row>
    <row r="13" spans="1:15" ht="12" customHeight="1" x14ac:dyDescent="0.25">
      <c r="A13" s="17" t="s">
        <v>12</v>
      </c>
      <c r="B13" s="14"/>
      <c r="C13" s="18">
        <v>0</v>
      </c>
      <c r="D13" s="14"/>
      <c r="E13" s="14"/>
      <c r="F13" s="15">
        <f t="shared" si="0"/>
        <v>0</v>
      </c>
      <c r="J13" s="16"/>
      <c r="K13" s="16"/>
      <c r="L13" s="16"/>
      <c r="M13" s="16"/>
      <c r="N13" s="16"/>
      <c r="O13" s="16"/>
    </row>
    <row r="14" spans="1:15" ht="12" customHeight="1" x14ac:dyDescent="0.25">
      <c r="A14" s="17" t="s">
        <v>13</v>
      </c>
      <c r="B14" s="14"/>
      <c r="C14" s="18">
        <v>-6937169.3099999996</v>
      </c>
      <c r="D14" s="14"/>
      <c r="E14" s="14"/>
      <c r="F14" s="15">
        <f t="shared" si="0"/>
        <v>-6937169.3099999996</v>
      </c>
      <c r="J14" s="16"/>
      <c r="K14" s="16"/>
      <c r="L14" s="16"/>
      <c r="M14" s="16"/>
      <c r="N14" s="16"/>
      <c r="O14" s="16"/>
    </row>
    <row r="15" spans="1:15" ht="11.25" customHeight="1" x14ac:dyDescent="0.25">
      <c r="A15" s="19"/>
      <c r="B15" s="14"/>
      <c r="C15" s="14"/>
      <c r="D15" s="14"/>
      <c r="E15" s="14"/>
      <c r="F15" s="20"/>
      <c r="J15" s="16"/>
      <c r="K15" s="16"/>
      <c r="L15" s="16"/>
      <c r="M15" s="16"/>
      <c r="N15" s="16"/>
      <c r="O15" s="16"/>
    </row>
    <row r="16" spans="1:15" ht="22.5" x14ac:dyDescent="0.25">
      <c r="A16" s="12" t="s">
        <v>24</v>
      </c>
      <c r="B16" s="14"/>
      <c r="C16" s="14"/>
      <c r="D16" s="14"/>
      <c r="E16" s="13">
        <f>SUM(E17:E18)</f>
        <v>0</v>
      </c>
      <c r="F16" s="15">
        <f>SUM(B16:E16)</f>
        <v>0</v>
      </c>
      <c r="J16" s="16"/>
      <c r="K16" s="16"/>
      <c r="L16" s="16"/>
      <c r="M16" s="16"/>
      <c r="N16" s="16"/>
      <c r="O16" s="16"/>
    </row>
    <row r="17" spans="1:15" ht="12" customHeight="1" x14ac:dyDescent="0.25">
      <c r="A17" s="17" t="s">
        <v>14</v>
      </c>
      <c r="B17" s="14"/>
      <c r="C17" s="14"/>
      <c r="D17" s="14"/>
      <c r="E17" s="18"/>
      <c r="F17" s="15">
        <f>SUM(B17:E17)</f>
        <v>0</v>
      </c>
      <c r="J17" s="16"/>
      <c r="K17" s="16"/>
      <c r="L17" s="16"/>
      <c r="M17" s="16"/>
      <c r="N17" s="16"/>
      <c r="O17" s="16"/>
    </row>
    <row r="18" spans="1:15" ht="12" customHeight="1" x14ac:dyDescent="0.25">
      <c r="A18" s="17" t="s">
        <v>15</v>
      </c>
      <c r="B18" s="14"/>
      <c r="C18" s="14"/>
      <c r="D18" s="14"/>
      <c r="E18" s="18"/>
      <c r="F18" s="15">
        <f>SUM(B18:E18)</f>
        <v>0</v>
      </c>
      <c r="J18" s="16"/>
      <c r="K18" s="16"/>
      <c r="L18" s="16"/>
      <c r="M18" s="16"/>
      <c r="N18" s="16"/>
      <c r="O18" s="16"/>
    </row>
    <row r="19" spans="1:15" ht="11.25" customHeight="1" x14ac:dyDescent="0.25">
      <c r="A19" s="19"/>
      <c r="B19" s="14"/>
      <c r="C19" s="14"/>
      <c r="D19" s="14"/>
      <c r="E19" s="14"/>
      <c r="F19" s="20"/>
      <c r="J19" s="16"/>
      <c r="K19" s="16"/>
      <c r="L19" s="16"/>
      <c r="M19" s="16"/>
      <c r="N19" s="16"/>
      <c r="O19" s="16"/>
    </row>
    <row r="20" spans="1:15" ht="12" customHeight="1" x14ac:dyDescent="0.25">
      <c r="A20" s="12" t="s">
        <v>18</v>
      </c>
      <c r="B20" s="13">
        <f>B4</f>
        <v>2867524.56</v>
      </c>
      <c r="C20" s="13">
        <f>C9</f>
        <v>27269727.820000004</v>
      </c>
      <c r="D20" s="13">
        <f>D9</f>
        <v>1054577.3900000006</v>
      </c>
      <c r="E20" s="13">
        <f>E16</f>
        <v>0</v>
      </c>
      <c r="F20" s="15">
        <f>SUM(B20:E20)</f>
        <v>31191829.770000003</v>
      </c>
      <c r="J20" s="16"/>
      <c r="K20" s="16"/>
      <c r="L20" s="16"/>
      <c r="M20" s="16"/>
      <c r="N20" s="16"/>
      <c r="O20" s="16"/>
    </row>
    <row r="21" spans="1:15" ht="11.25" customHeight="1" x14ac:dyDescent="0.25">
      <c r="A21" s="21"/>
      <c r="B21" s="14"/>
      <c r="C21" s="14"/>
      <c r="D21" s="14"/>
      <c r="E21" s="14"/>
      <c r="F21" s="20"/>
      <c r="J21" s="16"/>
      <c r="K21" s="16"/>
      <c r="L21" s="16"/>
      <c r="M21" s="16"/>
      <c r="N21" s="16"/>
      <c r="O21" s="16"/>
    </row>
    <row r="22" spans="1:15" ht="12" customHeight="1" x14ac:dyDescent="0.25">
      <c r="A22" s="12" t="s">
        <v>19</v>
      </c>
      <c r="B22" s="13">
        <f>SUM(B23:B25)</f>
        <v>0</v>
      </c>
      <c r="C22" s="14"/>
      <c r="D22" s="14"/>
      <c r="E22" s="14"/>
      <c r="F22" s="15">
        <f>SUM(B22:E22)</f>
        <v>0</v>
      </c>
      <c r="J22" s="16"/>
      <c r="K22" s="16"/>
      <c r="L22" s="16"/>
      <c r="M22" s="16"/>
      <c r="N22" s="16"/>
      <c r="O22" s="16"/>
    </row>
    <row r="23" spans="1:15" ht="12" customHeight="1" x14ac:dyDescent="0.25">
      <c r="A23" s="17" t="s">
        <v>6</v>
      </c>
      <c r="B23" s="18"/>
      <c r="C23" s="14"/>
      <c r="D23" s="14"/>
      <c r="E23" s="14"/>
      <c r="F23" s="15">
        <f>SUM(B23:E23)</f>
        <v>0</v>
      </c>
      <c r="J23" s="16"/>
      <c r="K23" s="16"/>
      <c r="L23" s="16"/>
      <c r="M23" s="16"/>
      <c r="N23" s="16"/>
      <c r="O23" s="16"/>
    </row>
    <row r="24" spans="1:15" ht="12" customHeight="1" x14ac:dyDescent="0.25">
      <c r="A24" s="17" t="s">
        <v>7</v>
      </c>
      <c r="B24" s="18"/>
      <c r="C24" s="14"/>
      <c r="D24" s="14"/>
      <c r="E24" s="14"/>
      <c r="F24" s="15">
        <f>SUM(B24:E24)</f>
        <v>0</v>
      </c>
      <c r="J24" s="16"/>
      <c r="K24" s="16"/>
      <c r="L24" s="16"/>
      <c r="M24" s="16"/>
      <c r="N24" s="16"/>
      <c r="O24" s="16"/>
    </row>
    <row r="25" spans="1:15" ht="12" customHeight="1" x14ac:dyDescent="0.25">
      <c r="A25" s="17" t="s">
        <v>8</v>
      </c>
      <c r="B25" s="18"/>
      <c r="C25" s="14"/>
      <c r="D25" s="14"/>
      <c r="E25" s="14"/>
      <c r="F25" s="15">
        <f>SUM(B25:E25)</f>
        <v>0</v>
      </c>
      <c r="J25" s="16"/>
      <c r="K25" s="16"/>
      <c r="L25" s="16"/>
      <c r="M25" s="16"/>
      <c r="N25" s="16"/>
      <c r="O25" s="16"/>
    </row>
    <row r="26" spans="1:15" ht="11.25" customHeight="1" x14ac:dyDescent="0.25">
      <c r="A26" s="19"/>
      <c r="B26" s="14"/>
      <c r="C26" s="14"/>
      <c r="D26" s="14"/>
      <c r="E26" s="14"/>
      <c r="F26" s="20"/>
      <c r="J26" s="16"/>
      <c r="K26" s="16"/>
      <c r="L26" s="16"/>
      <c r="M26" s="16"/>
      <c r="N26" s="16"/>
      <c r="O26" s="16"/>
    </row>
    <row r="27" spans="1:15" ht="12" customHeight="1" x14ac:dyDescent="0.25">
      <c r="A27" s="12" t="s">
        <v>20</v>
      </c>
      <c r="B27" s="14"/>
      <c r="C27" s="13">
        <f>C29</f>
        <v>0</v>
      </c>
      <c r="D27" s="13">
        <f>SUM(D28:D32)</f>
        <v>17543348.320000004</v>
      </c>
      <c r="E27" s="14"/>
      <c r="F27" s="15">
        <f t="shared" ref="F27:F32" si="1">SUM(B27:E27)</f>
        <v>17543348.320000004</v>
      </c>
      <c r="J27" s="16"/>
      <c r="K27" s="16"/>
      <c r="L27" s="16"/>
      <c r="M27" s="16"/>
      <c r="N27" s="16"/>
      <c r="O27" s="16"/>
    </row>
    <row r="28" spans="1:15" ht="12" customHeight="1" x14ac:dyDescent="0.25">
      <c r="A28" s="17" t="s">
        <v>9</v>
      </c>
      <c r="B28" s="14"/>
      <c r="C28" s="14"/>
      <c r="D28" s="18">
        <v>17543348.320000004</v>
      </c>
      <c r="E28" s="14"/>
      <c r="F28" s="15">
        <f t="shared" si="1"/>
        <v>17543348.320000004</v>
      </c>
      <c r="J28" s="16"/>
      <c r="K28" s="16"/>
      <c r="L28" s="16"/>
      <c r="M28" s="16"/>
      <c r="N28" s="16"/>
      <c r="O28" s="16"/>
    </row>
    <row r="29" spans="1:15" ht="12" customHeight="1" x14ac:dyDescent="0.25">
      <c r="A29" s="17" t="s">
        <v>10</v>
      </c>
      <c r="B29" s="14"/>
      <c r="C29" s="18"/>
      <c r="D29" s="18"/>
      <c r="E29" s="14"/>
      <c r="F29" s="15">
        <f t="shared" si="1"/>
        <v>0</v>
      </c>
      <c r="J29" s="16"/>
      <c r="K29" s="16"/>
      <c r="L29" s="16"/>
      <c r="M29" s="16"/>
      <c r="N29" s="16"/>
      <c r="O29" s="16"/>
    </row>
    <row r="30" spans="1:15" ht="12" customHeight="1" x14ac:dyDescent="0.25">
      <c r="A30" s="17" t="s">
        <v>11</v>
      </c>
      <c r="B30" s="14"/>
      <c r="C30" s="14"/>
      <c r="D30" s="18"/>
      <c r="E30" s="14"/>
      <c r="F30" s="15">
        <f t="shared" si="1"/>
        <v>0</v>
      </c>
      <c r="J30" s="16"/>
      <c r="K30" s="16"/>
      <c r="L30" s="16"/>
      <c r="M30" s="16"/>
      <c r="N30" s="16"/>
      <c r="O30" s="16"/>
    </row>
    <row r="31" spans="1:15" ht="12" customHeight="1" x14ac:dyDescent="0.25">
      <c r="A31" s="17" t="s">
        <v>12</v>
      </c>
      <c r="B31" s="14"/>
      <c r="C31" s="14"/>
      <c r="D31" s="18"/>
      <c r="E31" s="14"/>
      <c r="F31" s="15">
        <f t="shared" si="1"/>
        <v>0</v>
      </c>
      <c r="J31" s="16"/>
      <c r="K31" s="16"/>
      <c r="L31" s="16"/>
      <c r="M31" s="16"/>
      <c r="N31" s="16"/>
      <c r="O31" s="16"/>
    </row>
    <row r="32" spans="1:15" ht="12" customHeight="1" x14ac:dyDescent="0.25">
      <c r="A32" s="17" t="s">
        <v>13</v>
      </c>
      <c r="B32" s="14"/>
      <c r="C32" s="14"/>
      <c r="D32" s="18"/>
      <c r="E32" s="14"/>
      <c r="F32" s="15">
        <f t="shared" si="1"/>
        <v>0</v>
      </c>
      <c r="J32" s="16"/>
      <c r="K32" s="16"/>
      <c r="L32" s="16"/>
      <c r="M32" s="16"/>
      <c r="N32" s="16"/>
      <c r="O32" s="16"/>
    </row>
    <row r="33" spans="1:15" ht="11.25" customHeight="1" x14ac:dyDescent="0.25">
      <c r="A33" s="19"/>
      <c r="B33" s="14"/>
      <c r="C33" s="14"/>
      <c r="D33" s="14"/>
      <c r="E33" s="14"/>
      <c r="F33" s="20"/>
      <c r="J33" s="16"/>
      <c r="K33" s="16"/>
      <c r="L33" s="16"/>
      <c r="M33" s="16"/>
      <c r="N33" s="16"/>
      <c r="O33" s="16"/>
    </row>
    <row r="34" spans="1:15" ht="22.5" customHeight="1" x14ac:dyDescent="0.25">
      <c r="A34" s="12" t="s">
        <v>21</v>
      </c>
      <c r="B34" s="14"/>
      <c r="C34" s="14"/>
      <c r="D34" s="14"/>
      <c r="E34" s="13">
        <f>SUM(E35:E36)</f>
        <v>0</v>
      </c>
      <c r="F34" s="15">
        <f>SUM(B34:E34)</f>
        <v>0</v>
      </c>
      <c r="J34" s="16"/>
      <c r="K34" s="16"/>
      <c r="L34" s="16"/>
      <c r="M34" s="16"/>
      <c r="N34" s="16"/>
      <c r="O34" s="16"/>
    </row>
    <row r="35" spans="1:15" ht="12" customHeight="1" x14ac:dyDescent="0.25">
      <c r="A35" s="17" t="s">
        <v>14</v>
      </c>
      <c r="B35" s="14"/>
      <c r="C35" s="14"/>
      <c r="D35" s="14"/>
      <c r="E35" s="18"/>
      <c r="F35" s="15">
        <f>SUM(B35:E35)</f>
        <v>0</v>
      </c>
      <c r="J35" s="16"/>
      <c r="K35" s="16"/>
      <c r="L35" s="16"/>
      <c r="M35" s="16"/>
      <c r="N35" s="16"/>
      <c r="O35" s="16"/>
    </row>
    <row r="36" spans="1:15" ht="12" customHeight="1" x14ac:dyDescent="0.25">
      <c r="A36" s="17" t="s">
        <v>15</v>
      </c>
      <c r="B36" s="14"/>
      <c r="C36" s="14"/>
      <c r="D36" s="14"/>
      <c r="E36" s="18"/>
      <c r="F36" s="15">
        <f>SUM(B36:E36)</f>
        <v>0</v>
      </c>
      <c r="J36" s="16"/>
      <c r="K36" s="16"/>
      <c r="L36" s="16"/>
      <c r="M36" s="16"/>
      <c r="N36" s="16"/>
      <c r="O36" s="16"/>
    </row>
    <row r="37" spans="1:15" ht="11.25" customHeight="1" x14ac:dyDescent="0.25">
      <c r="A37" s="19"/>
      <c r="B37" s="14"/>
      <c r="C37" s="14"/>
      <c r="D37" s="14"/>
      <c r="E37" s="14"/>
      <c r="F37" s="20"/>
      <c r="J37" s="16"/>
      <c r="K37" s="16"/>
      <c r="L37" s="16"/>
      <c r="M37" s="16"/>
      <c r="N37" s="16"/>
      <c r="O37" s="16"/>
    </row>
    <row r="38" spans="1:15" ht="12.75" customHeight="1" x14ac:dyDescent="0.25">
      <c r="A38" s="22" t="s">
        <v>22</v>
      </c>
      <c r="B38" s="23">
        <f>B20+B22</f>
        <v>2867524.56</v>
      </c>
      <c r="C38" s="23">
        <f>+C20+C27</f>
        <v>27269727.820000004</v>
      </c>
      <c r="D38" s="23">
        <f>D20+D27</f>
        <v>18597925.710000005</v>
      </c>
      <c r="E38" s="23">
        <f>+E20+E34</f>
        <v>0</v>
      </c>
      <c r="F38" s="24">
        <f>SUM(B38:E38)</f>
        <v>48735178.090000004</v>
      </c>
      <c r="J38" s="16"/>
      <c r="K38" s="16"/>
      <c r="L38" s="16"/>
      <c r="M38" s="16"/>
      <c r="N38" s="16"/>
      <c r="O38" s="16"/>
    </row>
    <row r="39" spans="1:15" x14ac:dyDescent="0.25">
      <c r="A39" s="25"/>
      <c r="B39" s="26"/>
      <c r="C39" s="26"/>
      <c r="D39" s="26"/>
      <c r="E39" s="26"/>
      <c r="F39" s="26"/>
    </row>
    <row r="40" spans="1:15" ht="12" x14ac:dyDescent="0.25">
      <c r="A40" s="27" t="s">
        <v>25</v>
      </c>
      <c r="B40" s="28"/>
      <c r="C40" s="28"/>
      <c r="D40" s="28"/>
      <c r="E40" s="28"/>
      <c r="F40" s="2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 (2)</vt:lpstr>
      <vt:lpstr>'VHP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2025-07-13T20:51:26Z</dcterms:created>
  <dcterms:modified xsi:type="dcterms:W3CDTF">2026-05-01T20:16:48Z</dcterms:modified>
</cp:coreProperties>
</file>