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pOne MX\Documents\PGB\2026\10.-Estados Financieros Trimestrales\2. Segundo Informe Financiero Trimestral del Ejercicio 2025\2DO TRIMESTRE\SEVAC\"/>
    </mc:Choice>
  </mc:AlternateContent>
  <xr:revisionPtr revIDLastSave="0" documentId="8_{D8DFDA84-8D34-4A27-9FE7-1358146C662E}" xr6:coauthVersionLast="47" xr6:coauthVersionMax="47" xr10:uidLastSave="{00000000-0000-0000-0000-000000000000}"/>
  <bookViews>
    <workbookView xWindow="-120" yWindow="-120" windowWidth="20730" windowHeight="11040" xr2:uid="{45652241-DE5A-4F3C-890B-C1E7FAB059FE}"/>
  </bookViews>
  <sheets>
    <sheet name="CO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COG!$A$3:$G$75</definedName>
    <definedName name="A">[1]ECABR!#REF!</definedName>
    <definedName name="A_impresión_IM">[1]ECABR!#REF!</definedName>
    <definedName name="abc">[2]TOTAL!#REF!</definedName>
    <definedName name="Abr">#REF!</definedName>
    <definedName name="anexo">[1]ECABR!#REF!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MUEBLES">#REF!</definedName>
    <definedName name="N">#REF!</definedName>
    <definedName name="REPORTO">#REF!</definedName>
    <definedName name="sssss">[1]ECABR!#REF!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75" i="1" l="1"/>
  <c r="D75" i="1"/>
  <c r="D74" i="1"/>
  <c r="G74" i="1" s="1"/>
  <c r="G73" i="1"/>
  <c r="D73" i="1"/>
  <c r="D72" i="1"/>
  <c r="G72" i="1" s="1"/>
  <c r="G71" i="1"/>
  <c r="D71" i="1"/>
  <c r="D70" i="1"/>
  <c r="G70" i="1" s="1"/>
  <c r="G69" i="1"/>
  <c r="D69" i="1"/>
  <c r="F68" i="1"/>
  <c r="E68" i="1"/>
  <c r="C68" i="1"/>
  <c r="B68" i="1"/>
  <c r="D68" i="1" s="1"/>
  <c r="G68" i="1" s="1"/>
  <c r="G67" i="1"/>
  <c r="D67" i="1"/>
  <c r="D66" i="1"/>
  <c r="G66" i="1" s="1"/>
  <c r="D65" i="1"/>
  <c r="G65" i="1" s="1"/>
  <c r="F64" i="1"/>
  <c r="E64" i="1"/>
  <c r="G64" i="1" s="1"/>
  <c r="D64" i="1"/>
  <c r="C64" i="1"/>
  <c r="B64" i="1"/>
  <c r="G63" i="1"/>
  <c r="D63" i="1"/>
  <c r="D62" i="1"/>
  <c r="G62" i="1" s="1"/>
  <c r="G61" i="1"/>
  <c r="D61" i="1"/>
  <c r="G60" i="1"/>
  <c r="D60" i="1"/>
  <c r="G59" i="1"/>
  <c r="D59" i="1"/>
  <c r="D58" i="1"/>
  <c r="G58" i="1" s="1"/>
  <c r="G57" i="1"/>
  <c r="D57" i="1"/>
  <c r="F56" i="1"/>
  <c r="E56" i="1"/>
  <c r="C56" i="1"/>
  <c r="B56" i="1"/>
  <c r="D56" i="1" s="1"/>
  <c r="G56" i="1" s="1"/>
  <c r="G55" i="1"/>
  <c r="D55" i="1"/>
  <c r="G54" i="1"/>
  <c r="D54" i="1"/>
  <c r="G53" i="1"/>
  <c r="D53" i="1"/>
  <c r="F52" i="1"/>
  <c r="E52" i="1"/>
  <c r="C52" i="1"/>
  <c r="D52" i="1" s="1"/>
  <c r="G52" i="1" s="1"/>
  <c r="B52" i="1"/>
  <c r="G51" i="1"/>
  <c r="D51" i="1"/>
  <c r="D50" i="1"/>
  <c r="G50" i="1" s="1"/>
  <c r="G49" i="1"/>
  <c r="D49" i="1"/>
  <c r="G48" i="1"/>
  <c r="D48" i="1"/>
  <c r="G47" i="1"/>
  <c r="D47" i="1"/>
  <c r="D46" i="1"/>
  <c r="G46" i="1" s="1"/>
  <c r="G45" i="1"/>
  <c r="D45" i="1"/>
  <c r="G44" i="1"/>
  <c r="D44" i="1"/>
  <c r="G43" i="1"/>
  <c r="D43" i="1"/>
  <c r="F42" i="1"/>
  <c r="E42" i="1"/>
  <c r="C42" i="1"/>
  <c r="D42" i="1" s="1"/>
  <c r="G42" i="1" s="1"/>
  <c r="B42" i="1"/>
  <c r="G41" i="1"/>
  <c r="D41" i="1"/>
  <c r="D40" i="1"/>
  <c r="G40" i="1" s="1"/>
  <c r="G39" i="1"/>
  <c r="D39" i="1"/>
  <c r="G38" i="1"/>
  <c r="D38" i="1"/>
  <c r="G37" i="1"/>
  <c r="D37" i="1"/>
  <c r="D36" i="1"/>
  <c r="G36" i="1" s="1"/>
  <c r="G35" i="1"/>
  <c r="D35" i="1"/>
  <c r="G34" i="1"/>
  <c r="D34" i="1"/>
  <c r="G33" i="1"/>
  <c r="D33" i="1"/>
  <c r="F32" i="1"/>
  <c r="E32" i="1"/>
  <c r="C32" i="1"/>
  <c r="D32" i="1" s="1"/>
  <c r="G32" i="1" s="1"/>
  <c r="B32" i="1"/>
  <c r="G31" i="1"/>
  <c r="D31" i="1"/>
  <c r="D30" i="1"/>
  <c r="G30" i="1" s="1"/>
  <c r="G29" i="1"/>
  <c r="D29" i="1"/>
  <c r="G28" i="1"/>
  <c r="D28" i="1"/>
  <c r="G27" i="1"/>
  <c r="D27" i="1"/>
  <c r="D26" i="1"/>
  <c r="G26" i="1" s="1"/>
  <c r="G25" i="1"/>
  <c r="D25" i="1"/>
  <c r="G24" i="1"/>
  <c r="D24" i="1"/>
  <c r="G23" i="1"/>
  <c r="D23" i="1"/>
  <c r="F22" i="1"/>
  <c r="E22" i="1"/>
  <c r="C22" i="1"/>
  <c r="D22" i="1" s="1"/>
  <c r="G22" i="1" s="1"/>
  <c r="B22" i="1"/>
  <c r="G21" i="1"/>
  <c r="D21" i="1"/>
  <c r="D20" i="1"/>
  <c r="G20" i="1" s="1"/>
  <c r="G19" i="1"/>
  <c r="D19" i="1"/>
  <c r="G18" i="1"/>
  <c r="D18" i="1"/>
  <c r="G17" i="1"/>
  <c r="D17" i="1"/>
  <c r="D16" i="1"/>
  <c r="G16" i="1" s="1"/>
  <c r="G15" i="1"/>
  <c r="D15" i="1"/>
  <c r="G14" i="1"/>
  <c r="D14" i="1"/>
  <c r="G13" i="1"/>
  <c r="D13" i="1"/>
  <c r="F12" i="1"/>
  <c r="E12" i="1"/>
  <c r="C12" i="1"/>
  <c r="D12" i="1" s="1"/>
  <c r="G12" i="1" s="1"/>
  <c r="B12" i="1"/>
  <c r="G11" i="1"/>
  <c r="D11" i="1"/>
  <c r="D10" i="1"/>
  <c r="G10" i="1" s="1"/>
  <c r="G9" i="1"/>
  <c r="D9" i="1"/>
  <c r="G8" i="1"/>
  <c r="D8" i="1"/>
  <c r="G7" i="1"/>
  <c r="D7" i="1"/>
  <c r="D6" i="1"/>
  <c r="G6" i="1" s="1"/>
  <c r="G5" i="1"/>
  <c r="D5" i="1"/>
  <c r="F4" i="1"/>
  <c r="F76" i="1" s="1"/>
  <c r="E4" i="1"/>
  <c r="E76" i="1" s="1"/>
  <c r="C4" i="1"/>
  <c r="C76" i="1" s="1"/>
  <c r="B4" i="1"/>
  <c r="B76" i="1" s="1"/>
  <c r="D4" i="1" l="1"/>
  <c r="D76" i="1" l="1"/>
  <c r="G4" i="1"/>
  <c r="G76" i="1" s="1"/>
</calcChain>
</file>

<file path=xl/sharedStrings.xml><?xml version="1.0" encoding="utf-8"?>
<sst xmlns="http://schemas.openxmlformats.org/spreadsheetml/2006/main" count="83" uniqueCount="83">
  <si>
    <t>FIDEICOMISO DE INVERSION Y ADMINISTRACION DEL PARQUE GUANAJUATO BICENTENARIO
Estado Analítico del Ejercicio del Presupuesto de Egresos
Clasificación por Objeto del Gasto (Capítulo y Concepto)
Del 1 de Enero al 30 de Junio de 2026
(Cifras en Pesos)</t>
  </si>
  <si>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</si>
  <si>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</si>
  <si>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</si>
  <si>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</si>
  <si>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</si>
  <si>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</si>
  <si>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</si>
  <si>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</si>
  <si>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</si>
  <si>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</si>
  <si>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</si>
  <si>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</si>
  <si>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</si>
  <si>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</si>
  <si>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</si>
  <si>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</si>
  <si>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</si>
  <si>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</si>
  <si>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</si>
  <si>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</si>
  <si>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</si>
  <si>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</si>
  <si>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</si>
  <si>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</si>
  <si>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</si>
  <si>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</si>
  <si>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</si>
  <si>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</si>
  <si>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</si>
  <si>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</si>
  <si>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</si>
  <si>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</si>
  <si>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</si>
  <si>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</si>
  <si>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</si>
  <si>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</si>
  <si>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</si>
  <si>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</si>
  <si>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</si>
  <si>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</si>
  <si>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</si>
  <si>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</si>
  <si>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</si>
  <si>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</si>
  <si>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</si>
  <si>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</si>
  <si>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</si>
  <si>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</si>
  <si>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</si>
  <si>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</si>
  <si>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</si>
  <si>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</si>
  <si>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</si>
  <si>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</si>
  <si>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</si>
  <si>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</si>
  <si>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</si>
  <si>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</si>
  <si>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</si>
  <si>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</si>
  <si>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</si>
  <si>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</si>
  <si>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</si>
  <si>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</si>
  <si>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</si>
  <si>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</si>
  <si>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</si>
  <si>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</si>
  <si>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</si>
  <si>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</si>
  <si>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</si>
  <si>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</si>
  <si>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</si>
  <si>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</si>
  <si>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</si>
  <si>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</si>
  <si>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</si>
  <si>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</si>
  <si>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</si>
  <si>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</si>
  <si>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Egreso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</si>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</sst>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1" fillId="0" borderId="0"/>
  </cellStyleXfs>
  <cellXfs count="24">
    <xf numFmtId="0" fontId="0" fillId="0" borderId="0" xfId="0"/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0" fontId="2" fillId="2" borderId="2" xfId="2" applyFont="1" applyFill="1" applyBorder="1" applyAlignment="1" applyProtection="1">
      <alignment horizontal="center" vertical="center" wrapText="1"/>
      <protection locked="0"/>
    </xf>
    <xf numFmtId="0" fontId="2" fillId="2" borderId="3" xfId="2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2" borderId="4" xfId="2" applyFont="1" applyFill="1" applyBorder="1" applyAlignment="1">
      <alignment vertical="center"/>
    </xf>
    <xf numFmtId="4" fontId="2" fillId="2" borderId="4" xfId="2" applyNumberFormat="1" applyFont="1" applyFill="1" applyBorder="1" applyAlignment="1">
      <alignment horizontal="center" vertical="center" wrapText="1"/>
    </xf>
    <xf numFmtId="0" fontId="2" fillId="2" borderId="5" xfId="2" applyFont="1" applyFill="1" applyBorder="1" applyAlignment="1">
      <alignment horizontal="center" vertical="center"/>
    </xf>
    <xf numFmtId="4" fontId="2" fillId="2" borderId="6" xfId="2" applyNumberFormat="1" applyFont="1" applyFill="1" applyBorder="1" applyAlignment="1">
      <alignment horizontal="center" vertical="center" wrapText="1"/>
    </xf>
    <xf numFmtId="4" fontId="2" fillId="2" borderId="5" xfId="2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3" fontId="2" fillId="0" borderId="4" xfId="0" applyNumberFormat="1" applyFont="1" applyBorder="1" applyProtection="1">
      <protection locked="0"/>
    </xf>
    <xf numFmtId="43" fontId="0" fillId="0" borderId="0" xfId="1" applyFont="1" applyProtection="1">
      <protection locked="0"/>
    </xf>
    <xf numFmtId="3" fontId="0" fillId="0" borderId="0" xfId="0" applyNumberFormat="1" applyProtection="1">
      <protection locked="0"/>
    </xf>
    <xf numFmtId="0" fontId="4" fillId="0" borderId="7" xfId="0" applyFont="1" applyBorder="1" applyAlignment="1">
      <alignment horizontal="left" indent="1"/>
    </xf>
    <xf numFmtId="3" fontId="4" fillId="0" borderId="8" xfId="0" applyNumberFormat="1" applyFont="1" applyBorder="1" applyProtection="1">
      <protection locked="0"/>
    </xf>
    <xf numFmtId="0" fontId="5" fillId="0" borderId="7" xfId="0" applyFont="1" applyBorder="1" applyAlignment="1">
      <alignment horizontal="center" vertical="center" wrapText="1"/>
    </xf>
    <xf numFmtId="3" fontId="2" fillId="0" borderId="8" xfId="0" applyNumberFormat="1" applyFont="1" applyBorder="1" applyProtection="1">
      <protection locked="0"/>
    </xf>
    <xf numFmtId="0" fontId="6" fillId="0" borderId="7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9" xfId="0" applyFont="1" applyBorder="1" applyAlignment="1">
      <alignment horizontal="left" indent="1"/>
    </xf>
    <xf numFmtId="3" fontId="4" fillId="0" borderId="5" xfId="0" applyNumberFormat="1" applyFont="1" applyBorder="1" applyProtection="1">
      <protection locked="0"/>
    </xf>
    <xf numFmtId="0" fontId="2" fillId="0" borderId="9" xfId="0" applyFont="1" applyBorder="1" applyAlignment="1" applyProtection="1">
      <alignment horizontal="center"/>
      <protection locked="0"/>
    </xf>
    <xf numFmtId="3" fontId="2" fillId="0" borderId="5" xfId="0" applyNumberFormat="1" applyFont="1" applyBorder="1" applyProtection="1">
      <protection locked="0"/>
    </xf>
  </cellXfs>
  <cellStyles count="3">
    <cellStyle name="Millares" xfId="1" builtinId="3"/>
    <cellStyle name="Normal" xfId="0" builtinId="0"/>
    <cellStyle name="Normal 3 13" xfId="2" xr:uid="{FB3E1652-C25F-485C-A8F2-25C28E5214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79</xdr:row>
      <xdr:rowOff>0</xdr:rowOff>
    </xdr:from>
    <xdr:to>
      <xdr:col>2</xdr:col>
      <xdr:colOff>826770</xdr:colOff>
      <xdr:row>82</xdr:row>
      <xdr:rowOff>139065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64176213-DB64-4FAA-857F-40BEE8308989}"/>
            </a:ext>
          </a:extLst>
        </xdr:cNvPr>
        <xdr:cNvSpPr txBox="1"/>
      </xdr:nvSpPr>
      <xdr:spPr>
        <a:xfrm>
          <a:off x="3590925" y="12106275"/>
          <a:ext cx="1874520" cy="56769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wrap="square" rtlCol="0" anchor="t">
          <a:spAutoFit/>
        </a:bodyPr>
        <a:lstStyle/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Revisó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C.P Mayra Mercedes Moreno Gómez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Directora Administrativa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216535</xdr:colOff>
      <xdr:row>79</xdr:row>
      <xdr:rowOff>0</xdr:rowOff>
    </xdr:from>
    <xdr:to>
      <xdr:col>5</xdr:col>
      <xdr:colOff>572135</xdr:colOff>
      <xdr:row>82</xdr:row>
      <xdr:rowOff>139065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6C2B7230-5B43-41D9-B8E7-80EAB3A1DA5F}"/>
            </a:ext>
          </a:extLst>
        </xdr:cNvPr>
        <xdr:cNvSpPr txBox="1"/>
      </xdr:nvSpPr>
      <xdr:spPr>
        <a:xfrm>
          <a:off x="5988685" y="12106275"/>
          <a:ext cx="2451100" cy="56769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wrap="square" rtlCol="0" anchor="t">
          <a:spAutoFit/>
        </a:bodyPr>
        <a:lstStyle/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Mtro. David Ayala Saucedo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Encargado del Despacho de la Dirección General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apOne%20MX\Documents\PGB\2026\10.-Estados%20Financieros%20Trimestrales\2.%20Segundo%20Informe%20Financiero%20Trimestral%20del%20Ejercicio%202025\2DO%20TRIMESTRE\SEVAC\D.3.2%20Publica%20Clasificaci&#243;n%20Administrativa.xlsx" TargetMode="External"/><Relationship Id="rId1" Type="http://schemas.openxmlformats.org/officeDocument/2006/relationships/externalLinkPath" Target="D.3.2%20Publica%20Clasificaci&#243;n%20Administrativ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G"/>
      <sheetName val="CTG"/>
      <sheetName val="CA"/>
      <sheetName val="CFG"/>
    </sheetNames>
    <sheetDataSet>
      <sheetData sheetId="0"/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61B34-68FB-4E67-9511-04008D49503B}">
  <sheetPr>
    <tabColor theme="7" tint="0.39997558519241921"/>
    <pageSetUpPr fitToPage="1"/>
  </sheetPr>
  <dimension ref="A1:U81"/>
  <sheetViews>
    <sheetView showGridLines="0" tabSelected="1" workbookViewId="0">
      <selection activeCell="B80" sqref="B80"/>
    </sheetView>
  </sheetViews>
  <sheetFormatPr baseColWidth="10" defaultColWidth="12" defaultRowHeight="11.25" x14ac:dyDescent="0.2"/>
  <cols>
    <col min="1" max="1" width="62.83203125" style="4" customWidth="1"/>
    <col min="2" max="2" width="18.33203125" style="4" customWidth="1"/>
    <col min="3" max="3" width="19.83203125" style="4" customWidth="1"/>
    <col min="4" max="7" width="18.33203125" style="4" customWidth="1"/>
    <col min="8" max="9" width="11.5" style="4" customWidth="1"/>
    <col min="10" max="10" width="18" style="4" bestFit="1" customWidth="1"/>
    <col min="11" max="11" width="17" style="4" bestFit="1" customWidth="1"/>
    <col min="12" max="12" width="18" style="4" bestFit="1" customWidth="1"/>
    <col min="13" max="15" width="17" style="4" bestFit="1" customWidth="1"/>
    <col min="16" max="16384" width="12" style="4"/>
  </cols>
  <sheetData>
    <row r="1" spans="1:21" ht="60.6" customHeight="1" x14ac:dyDescent="0.2">
      <c r="A1" s="1" t="s">
        <v>0</v>
      </c>
      <c r="B1" s="2"/>
      <c r="C1" s="2"/>
      <c r="D1" s="2"/>
      <c r="E1" s="2"/>
      <c r="F1" s="2"/>
      <c r="G1" s="3"/>
    </row>
    <row r="2" spans="1:21" x14ac:dyDescent="0.2">
      <c r="A2" s="5"/>
      <c r="B2" s="1" t="s">
        <v>1</v>
      </c>
      <c r="C2" s="2"/>
      <c r="D2" s="2"/>
      <c r="E2" s="2"/>
      <c r="F2" s="3"/>
      <c r="G2" s="6" t="s">
        <v>2</v>
      </c>
    </row>
    <row r="3" spans="1:21" ht="24.95" customHeight="1" x14ac:dyDescent="0.2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9"/>
    </row>
    <row r="4" spans="1:21" x14ac:dyDescent="0.2">
      <c r="A4" s="10" t="s">
        <v>9</v>
      </c>
      <c r="B4" s="11">
        <f>SUM(B5:B11)</f>
        <v>16110175.359999999</v>
      </c>
      <c r="C4" s="11">
        <f>SUM(C5:C11)</f>
        <v>0</v>
      </c>
      <c r="D4" s="11">
        <f>B4+C4</f>
        <v>16110175.359999999</v>
      </c>
      <c r="E4" s="11">
        <f>SUM(E5:E11)</f>
        <v>6014030.96</v>
      </c>
      <c r="F4" s="11">
        <f>SUM(F5:F11)</f>
        <v>6014030.96</v>
      </c>
      <c r="G4" s="11">
        <f t="shared" ref="G4:G67" si="0">D4-E4</f>
        <v>10096144.399999999</v>
      </c>
      <c r="J4" s="12"/>
      <c r="K4" s="12"/>
      <c r="L4" s="12"/>
      <c r="M4" s="12"/>
      <c r="N4" s="12"/>
      <c r="O4" s="12"/>
      <c r="P4" s="13"/>
      <c r="Q4" s="13"/>
      <c r="R4" s="13"/>
      <c r="S4" s="13"/>
      <c r="T4" s="13"/>
      <c r="U4" s="13"/>
    </row>
    <row r="5" spans="1:21" x14ac:dyDescent="0.2">
      <c r="A5" s="14" t="s">
        <v>10</v>
      </c>
      <c r="B5" s="15">
        <v>0</v>
      </c>
      <c r="C5" s="15">
        <v>0</v>
      </c>
      <c r="D5" s="15">
        <f t="shared" ref="D5:D68" si="1">B5+C5</f>
        <v>0</v>
      </c>
      <c r="E5" s="15">
        <v>0</v>
      </c>
      <c r="F5" s="15">
        <v>0</v>
      </c>
      <c r="G5" s="15">
        <f t="shared" si="0"/>
        <v>0</v>
      </c>
      <c r="H5" s="16"/>
      <c r="J5" s="12"/>
      <c r="K5" s="12"/>
      <c r="L5" s="12"/>
      <c r="M5" s="12"/>
      <c r="N5" s="12"/>
      <c r="O5" s="12"/>
      <c r="P5" s="13"/>
      <c r="Q5" s="13"/>
      <c r="R5" s="13"/>
      <c r="S5" s="13"/>
      <c r="T5" s="13"/>
      <c r="U5" s="13"/>
    </row>
    <row r="6" spans="1:21" x14ac:dyDescent="0.2">
      <c r="A6" s="14" t="s">
        <v>11</v>
      </c>
      <c r="B6" s="15">
        <v>15119175.359999999</v>
      </c>
      <c r="C6" s="15">
        <v>0</v>
      </c>
      <c r="D6" s="15">
        <f t="shared" si="1"/>
        <v>15119175.359999999</v>
      </c>
      <c r="E6" s="15">
        <v>5735497.8200000003</v>
      </c>
      <c r="F6" s="15">
        <v>5735497.8200000003</v>
      </c>
      <c r="G6" s="15">
        <f t="shared" si="0"/>
        <v>9383677.5399999991</v>
      </c>
      <c r="H6" s="16"/>
      <c r="J6" s="12"/>
      <c r="K6" s="12"/>
      <c r="L6" s="12"/>
      <c r="M6" s="12"/>
      <c r="N6" s="12"/>
      <c r="O6" s="12"/>
      <c r="P6" s="13"/>
      <c r="Q6" s="13"/>
      <c r="R6" s="13"/>
      <c r="S6" s="13"/>
      <c r="T6" s="13"/>
      <c r="U6" s="13"/>
    </row>
    <row r="7" spans="1:21" x14ac:dyDescent="0.2">
      <c r="A7" s="14" t="s">
        <v>12</v>
      </c>
      <c r="B7" s="15">
        <v>0</v>
      </c>
      <c r="C7" s="15">
        <v>0</v>
      </c>
      <c r="D7" s="15">
        <f t="shared" si="1"/>
        <v>0</v>
      </c>
      <c r="E7" s="15">
        <v>0</v>
      </c>
      <c r="F7" s="15">
        <v>0</v>
      </c>
      <c r="G7" s="15">
        <f t="shared" si="0"/>
        <v>0</v>
      </c>
      <c r="H7" s="16"/>
      <c r="J7" s="12"/>
      <c r="K7" s="12"/>
      <c r="L7" s="12"/>
      <c r="M7" s="12"/>
      <c r="N7" s="12"/>
      <c r="O7" s="12"/>
      <c r="P7" s="13"/>
      <c r="Q7" s="13"/>
      <c r="R7" s="13"/>
      <c r="S7" s="13"/>
      <c r="T7" s="13"/>
      <c r="U7" s="13"/>
    </row>
    <row r="8" spans="1:21" x14ac:dyDescent="0.2">
      <c r="A8" s="14" t="s">
        <v>13</v>
      </c>
      <c r="B8" s="15">
        <v>0</v>
      </c>
      <c r="C8" s="15">
        <v>0</v>
      </c>
      <c r="D8" s="15">
        <f t="shared" si="1"/>
        <v>0</v>
      </c>
      <c r="E8" s="15">
        <v>0</v>
      </c>
      <c r="F8" s="15">
        <v>0</v>
      </c>
      <c r="G8" s="15">
        <f t="shared" si="0"/>
        <v>0</v>
      </c>
      <c r="H8" s="16"/>
      <c r="J8" s="12"/>
      <c r="K8" s="12"/>
      <c r="L8" s="12"/>
      <c r="M8" s="12"/>
      <c r="N8" s="12"/>
      <c r="O8" s="12"/>
      <c r="P8" s="13"/>
      <c r="Q8" s="13"/>
      <c r="R8" s="13"/>
      <c r="S8" s="13"/>
      <c r="T8" s="13"/>
      <c r="U8" s="13"/>
    </row>
    <row r="9" spans="1:21" x14ac:dyDescent="0.2">
      <c r="A9" s="14" t="s">
        <v>14</v>
      </c>
      <c r="B9" s="15">
        <v>991000</v>
      </c>
      <c r="C9" s="15">
        <v>0</v>
      </c>
      <c r="D9" s="15">
        <f t="shared" si="1"/>
        <v>991000</v>
      </c>
      <c r="E9" s="15">
        <v>278533.14</v>
      </c>
      <c r="F9" s="15">
        <v>278533.14</v>
      </c>
      <c r="G9" s="15">
        <f t="shared" si="0"/>
        <v>712466.86</v>
      </c>
      <c r="H9" s="16"/>
      <c r="J9" s="12"/>
      <c r="K9" s="12"/>
      <c r="L9" s="12"/>
      <c r="M9" s="12"/>
      <c r="N9" s="12"/>
      <c r="O9" s="12"/>
      <c r="P9" s="13"/>
      <c r="Q9" s="13"/>
      <c r="R9" s="13"/>
      <c r="S9" s="13"/>
      <c r="T9" s="13"/>
      <c r="U9" s="13"/>
    </row>
    <row r="10" spans="1:21" x14ac:dyDescent="0.2">
      <c r="A10" s="14" t="s">
        <v>15</v>
      </c>
      <c r="B10" s="15">
        <v>0</v>
      </c>
      <c r="C10" s="15">
        <v>0</v>
      </c>
      <c r="D10" s="15">
        <f t="shared" si="1"/>
        <v>0</v>
      </c>
      <c r="E10" s="15">
        <v>0</v>
      </c>
      <c r="F10" s="15">
        <v>0</v>
      </c>
      <c r="G10" s="15">
        <f t="shared" si="0"/>
        <v>0</v>
      </c>
      <c r="H10" s="16"/>
      <c r="J10" s="12"/>
      <c r="K10" s="12"/>
      <c r="L10" s="12"/>
      <c r="M10" s="12"/>
      <c r="N10" s="12"/>
      <c r="O10" s="12"/>
      <c r="P10" s="13"/>
      <c r="Q10" s="13"/>
      <c r="R10" s="13"/>
      <c r="S10" s="13"/>
      <c r="T10" s="13"/>
      <c r="U10" s="13"/>
    </row>
    <row r="11" spans="1:21" x14ac:dyDescent="0.2">
      <c r="A11" s="14" t="s">
        <v>16</v>
      </c>
      <c r="B11" s="15">
        <v>0</v>
      </c>
      <c r="C11" s="15">
        <v>0</v>
      </c>
      <c r="D11" s="15">
        <f t="shared" si="1"/>
        <v>0</v>
      </c>
      <c r="E11" s="15">
        <v>0</v>
      </c>
      <c r="F11" s="15">
        <v>0</v>
      </c>
      <c r="G11" s="15">
        <f>D11-E11</f>
        <v>0</v>
      </c>
      <c r="H11" s="16"/>
      <c r="J11" s="12"/>
      <c r="K11" s="12"/>
      <c r="L11" s="12"/>
      <c r="M11" s="12"/>
      <c r="N11" s="12"/>
      <c r="O11" s="12"/>
      <c r="P11" s="13"/>
      <c r="Q11" s="13"/>
      <c r="R11" s="13"/>
      <c r="S11" s="13"/>
      <c r="T11" s="13"/>
      <c r="U11" s="13"/>
    </row>
    <row r="12" spans="1:21" x14ac:dyDescent="0.2">
      <c r="A12" s="10" t="s">
        <v>17</v>
      </c>
      <c r="B12" s="17">
        <f>SUM(B13:B21)</f>
        <v>1330285.76</v>
      </c>
      <c r="C12" s="17">
        <f>SUM(C13:C21)</f>
        <v>0</v>
      </c>
      <c r="D12" s="17">
        <f t="shared" si="1"/>
        <v>1330285.76</v>
      </c>
      <c r="E12" s="17">
        <f>SUM(E13:E21)</f>
        <v>444730.29000000004</v>
      </c>
      <c r="F12" s="17">
        <f>SUM(F13:F21)</f>
        <v>444730.29000000004</v>
      </c>
      <c r="G12" s="17">
        <f t="shared" si="0"/>
        <v>885555.47</v>
      </c>
      <c r="H12" s="18"/>
      <c r="J12" s="12"/>
      <c r="K12" s="12"/>
      <c r="L12" s="12"/>
      <c r="M12" s="12"/>
      <c r="N12" s="12"/>
      <c r="O12" s="12"/>
      <c r="P12" s="13"/>
      <c r="Q12" s="13"/>
      <c r="R12" s="13"/>
      <c r="S12" s="13"/>
      <c r="T12" s="13"/>
      <c r="U12" s="13"/>
    </row>
    <row r="13" spans="1:21" x14ac:dyDescent="0.2">
      <c r="A13" s="14" t="s">
        <v>18</v>
      </c>
      <c r="B13" s="15">
        <v>472524</v>
      </c>
      <c r="C13" s="15">
        <v>-50000</v>
      </c>
      <c r="D13" s="15">
        <f t="shared" si="1"/>
        <v>422524</v>
      </c>
      <c r="E13" s="15">
        <v>152360.96000000002</v>
      </c>
      <c r="F13" s="15">
        <v>152360.96000000002</v>
      </c>
      <c r="G13" s="15">
        <f t="shared" si="0"/>
        <v>270163.03999999998</v>
      </c>
      <c r="H13" s="16"/>
      <c r="J13" s="12"/>
      <c r="K13" s="12"/>
      <c r="L13" s="12"/>
      <c r="M13" s="12"/>
      <c r="N13" s="12"/>
      <c r="O13" s="12"/>
      <c r="P13" s="13"/>
      <c r="Q13" s="13"/>
      <c r="R13" s="13"/>
      <c r="S13" s="13"/>
      <c r="T13" s="13"/>
      <c r="U13" s="13"/>
    </row>
    <row r="14" spans="1:21" x14ac:dyDescent="0.2">
      <c r="A14" s="14" t="s">
        <v>19</v>
      </c>
      <c r="B14" s="15">
        <v>0</v>
      </c>
      <c r="C14" s="15">
        <v>0</v>
      </c>
      <c r="D14" s="15">
        <f t="shared" si="1"/>
        <v>0</v>
      </c>
      <c r="E14" s="15">
        <v>0</v>
      </c>
      <c r="F14" s="15">
        <v>0</v>
      </c>
      <c r="G14" s="15">
        <f t="shared" si="0"/>
        <v>0</v>
      </c>
      <c r="H14" s="16"/>
      <c r="J14" s="12"/>
      <c r="K14" s="12"/>
      <c r="L14" s="12"/>
      <c r="M14" s="12"/>
      <c r="N14" s="12"/>
      <c r="O14" s="12"/>
      <c r="P14" s="13"/>
      <c r="Q14" s="13"/>
      <c r="R14" s="13"/>
      <c r="S14" s="13"/>
      <c r="T14" s="13"/>
      <c r="U14" s="13"/>
    </row>
    <row r="15" spans="1:21" x14ac:dyDescent="0.2">
      <c r="A15" s="14" t="s">
        <v>20</v>
      </c>
      <c r="B15" s="15">
        <v>0</v>
      </c>
      <c r="C15" s="15">
        <v>0</v>
      </c>
      <c r="D15" s="15">
        <f t="shared" si="1"/>
        <v>0</v>
      </c>
      <c r="E15" s="15">
        <v>0</v>
      </c>
      <c r="F15" s="15">
        <v>0</v>
      </c>
      <c r="G15" s="15">
        <f t="shared" si="0"/>
        <v>0</v>
      </c>
      <c r="H15" s="16"/>
      <c r="J15" s="12"/>
      <c r="K15" s="12"/>
      <c r="L15" s="12"/>
      <c r="M15" s="12"/>
      <c r="N15" s="12"/>
      <c r="O15" s="12"/>
      <c r="P15" s="13"/>
      <c r="Q15" s="13"/>
      <c r="R15" s="13"/>
      <c r="S15" s="13"/>
      <c r="T15" s="13"/>
      <c r="U15" s="13"/>
    </row>
    <row r="16" spans="1:21" x14ac:dyDescent="0.2">
      <c r="A16" s="14" t="s">
        <v>21</v>
      </c>
      <c r="B16" s="15">
        <v>322312</v>
      </c>
      <c r="C16" s="15">
        <v>100000</v>
      </c>
      <c r="D16" s="15">
        <f t="shared" si="1"/>
        <v>422312</v>
      </c>
      <c r="E16" s="15">
        <v>185969.43</v>
      </c>
      <c r="F16" s="15">
        <v>185969.43</v>
      </c>
      <c r="G16" s="15">
        <f t="shared" si="0"/>
        <v>236342.57</v>
      </c>
      <c r="H16" s="16"/>
      <c r="J16" s="12"/>
      <c r="K16" s="12"/>
      <c r="L16" s="12"/>
      <c r="M16" s="12"/>
      <c r="N16" s="12"/>
      <c r="O16" s="12"/>
      <c r="P16" s="13"/>
      <c r="Q16" s="13"/>
      <c r="R16" s="13"/>
      <c r="S16" s="13"/>
      <c r="T16" s="13"/>
      <c r="U16" s="13"/>
    </row>
    <row r="17" spans="1:21" x14ac:dyDescent="0.2">
      <c r="A17" s="14" t="s">
        <v>22</v>
      </c>
      <c r="B17" s="15">
        <v>33175</v>
      </c>
      <c r="C17" s="15">
        <v>0</v>
      </c>
      <c r="D17" s="15">
        <f t="shared" si="1"/>
        <v>33175</v>
      </c>
      <c r="E17" s="15">
        <v>7760.2</v>
      </c>
      <c r="F17" s="15">
        <v>7760.2</v>
      </c>
      <c r="G17" s="15">
        <f t="shared" si="0"/>
        <v>25414.799999999999</v>
      </c>
      <c r="H17" s="16"/>
      <c r="J17" s="12"/>
      <c r="K17" s="12"/>
      <c r="L17" s="12"/>
      <c r="M17" s="12"/>
      <c r="N17" s="12"/>
      <c r="O17" s="12"/>
      <c r="P17" s="13"/>
      <c r="Q17" s="13"/>
      <c r="R17" s="13"/>
      <c r="S17" s="13"/>
      <c r="T17" s="13"/>
      <c r="U17" s="13"/>
    </row>
    <row r="18" spans="1:21" x14ac:dyDescent="0.2">
      <c r="A18" s="14" t="s">
        <v>23</v>
      </c>
      <c r="B18" s="15">
        <v>184844.76</v>
      </c>
      <c r="C18" s="15">
        <v>0</v>
      </c>
      <c r="D18" s="15">
        <f t="shared" si="1"/>
        <v>184844.76</v>
      </c>
      <c r="E18" s="15">
        <v>83714.7</v>
      </c>
      <c r="F18" s="15">
        <v>83714.7</v>
      </c>
      <c r="G18" s="15">
        <f t="shared" si="0"/>
        <v>101130.06000000001</v>
      </c>
      <c r="H18" s="16"/>
      <c r="J18" s="12"/>
      <c r="K18" s="12"/>
      <c r="L18" s="12"/>
      <c r="M18" s="12"/>
      <c r="N18" s="12"/>
      <c r="O18" s="12"/>
      <c r="P18" s="13"/>
      <c r="Q18" s="13"/>
      <c r="R18" s="13"/>
      <c r="S18" s="13"/>
      <c r="T18" s="13"/>
      <c r="U18" s="13"/>
    </row>
    <row r="19" spans="1:21" x14ac:dyDescent="0.2">
      <c r="A19" s="14" t="s">
        <v>24</v>
      </c>
      <c r="B19" s="15">
        <v>19567</v>
      </c>
      <c r="C19" s="15">
        <v>0</v>
      </c>
      <c r="D19" s="15">
        <f t="shared" si="1"/>
        <v>19567</v>
      </c>
      <c r="E19" s="15">
        <v>1450</v>
      </c>
      <c r="F19" s="15">
        <v>1450</v>
      </c>
      <c r="G19" s="15">
        <f t="shared" si="0"/>
        <v>18117</v>
      </c>
      <c r="H19" s="16"/>
      <c r="J19" s="12"/>
      <c r="K19" s="12"/>
      <c r="L19" s="12"/>
      <c r="M19" s="12"/>
      <c r="N19" s="12"/>
      <c r="O19" s="12"/>
      <c r="P19" s="13"/>
      <c r="Q19" s="13"/>
      <c r="R19" s="13"/>
      <c r="S19" s="13"/>
      <c r="T19" s="13"/>
      <c r="U19" s="13"/>
    </row>
    <row r="20" spans="1:21" x14ac:dyDescent="0.2">
      <c r="A20" s="14" t="s">
        <v>25</v>
      </c>
      <c r="B20" s="15">
        <v>0</v>
      </c>
      <c r="C20" s="15">
        <v>0</v>
      </c>
      <c r="D20" s="15">
        <f t="shared" si="1"/>
        <v>0</v>
      </c>
      <c r="E20" s="15">
        <v>0</v>
      </c>
      <c r="F20" s="15">
        <v>0</v>
      </c>
      <c r="G20" s="15">
        <f t="shared" si="0"/>
        <v>0</v>
      </c>
      <c r="H20" s="16"/>
      <c r="J20" s="12"/>
      <c r="K20" s="12"/>
      <c r="L20" s="12"/>
      <c r="M20" s="12"/>
      <c r="N20" s="12"/>
      <c r="O20" s="12"/>
      <c r="P20" s="13"/>
      <c r="Q20" s="13"/>
      <c r="R20" s="13"/>
      <c r="S20" s="13"/>
      <c r="T20" s="13"/>
      <c r="U20" s="13"/>
    </row>
    <row r="21" spans="1:21" x14ac:dyDescent="0.2">
      <c r="A21" s="14" t="s">
        <v>26</v>
      </c>
      <c r="B21" s="15">
        <v>297863</v>
      </c>
      <c r="C21" s="15">
        <v>-50000</v>
      </c>
      <c r="D21" s="15">
        <f t="shared" si="1"/>
        <v>247863</v>
      </c>
      <c r="E21" s="15">
        <v>13475</v>
      </c>
      <c r="F21" s="15">
        <v>13475</v>
      </c>
      <c r="G21" s="15">
        <f t="shared" si="0"/>
        <v>234388</v>
      </c>
      <c r="H21" s="16"/>
      <c r="J21" s="12"/>
      <c r="K21" s="12"/>
      <c r="L21" s="12"/>
      <c r="M21" s="12"/>
      <c r="N21" s="12"/>
      <c r="O21" s="12"/>
      <c r="P21" s="13"/>
      <c r="Q21" s="13"/>
      <c r="R21" s="13"/>
      <c r="S21" s="13"/>
      <c r="T21" s="13"/>
      <c r="U21" s="13"/>
    </row>
    <row r="22" spans="1:21" x14ac:dyDescent="0.2">
      <c r="A22" s="10" t="s">
        <v>27</v>
      </c>
      <c r="B22" s="17">
        <f>SUM(B23:B31)</f>
        <v>26347657.220800001</v>
      </c>
      <c r="C22" s="17">
        <f>SUM(C23:C31)</f>
        <v>12515951.140000001</v>
      </c>
      <c r="D22" s="17">
        <f t="shared" si="1"/>
        <v>38863608.360799998</v>
      </c>
      <c r="E22" s="17">
        <f>SUM(E23:E31)</f>
        <v>16198868.350000001</v>
      </c>
      <c r="F22" s="17">
        <f>SUM(F23:F31)</f>
        <v>16137194.420000002</v>
      </c>
      <c r="G22" s="17">
        <f t="shared" si="0"/>
        <v>22664740.010799997</v>
      </c>
      <c r="H22" s="18"/>
      <c r="J22" s="12"/>
      <c r="K22" s="12"/>
      <c r="L22" s="12"/>
      <c r="M22" s="12"/>
      <c r="N22" s="12"/>
      <c r="O22" s="12"/>
      <c r="P22" s="13"/>
      <c r="Q22" s="13"/>
      <c r="R22" s="13"/>
      <c r="S22" s="13"/>
      <c r="T22" s="13"/>
      <c r="U22" s="13"/>
    </row>
    <row r="23" spans="1:21" x14ac:dyDescent="0.2">
      <c r="A23" s="14" t="s">
        <v>28</v>
      </c>
      <c r="B23" s="15">
        <v>2596218</v>
      </c>
      <c r="C23" s="15">
        <v>0</v>
      </c>
      <c r="D23" s="15">
        <f t="shared" si="1"/>
        <v>2596218</v>
      </c>
      <c r="E23" s="15">
        <v>865283.56</v>
      </c>
      <c r="F23" s="15">
        <v>865283.56</v>
      </c>
      <c r="G23" s="15">
        <f t="shared" si="0"/>
        <v>1730934.44</v>
      </c>
      <c r="H23" s="16"/>
      <c r="J23" s="12"/>
      <c r="K23" s="12"/>
      <c r="L23" s="12"/>
      <c r="M23" s="12"/>
      <c r="N23" s="12"/>
      <c r="O23" s="12"/>
      <c r="P23" s="13"/>
      <c r="Q23" s="13"/>
      <c r="R23" s="13"/>
      <c r="S23" s="13"/>
      <c r="T23" s="13"/>
      <c r="U23" s="13"/>
    </row>
    <row r="24" spans="1:21" x14ac:dyDescent="0.2">
      <c r="A24" s="14" t="s">
        <v>29</v>
      </c>
      <c r="B24" s="15">
        <v>0</v>
      </c>
      <c r="C24" s="15">
        <v>0</v>
      </c>
      <c r="D24" s="15">
        <f t="shared" si="1"/>
        <v>0</v>
      </c>
      <c r="E24" s="15">
        <v>0</v>
      </c>
      <c r="F24" s="15">
        <v>0</v>
      </c>
      <c r="G24" s="15">
        <f t="shared" si="0"/>
        <v>0</v>
      </c>
      <c r="H24" s="16"/>
      <c r="J24" s="12"/>
      <c r="K24" s="12"/>
      <c r="L24" s="12"/>
      <c r="M24" s="12"/>
      <c r="N24" s="12"/>
      <c r="O24" s="12"/>
      <c r="P24" s="13"/>
      <c r="Q24" s="13"/>
      <c r="R24" s="13"/>
      <c r="S24" s="13"/>
      <c r="T24" s="13"/>
      <c r="U24" s="13"/>
    </row>
    <row r="25" spans="1:21" x14ac:dyDescent="0.2">
      <c r="A25" s="14" t="s">
        <v>30</v>
      </c>
      <c r="B25" s="15">
        <v>10449165.57</v>
      </c>
      <c r="C25" s="15">
        <v>12515951.140000001</v>
      </c>
      <c r="D25" s="15">
        <f t="shared" si="1"/>
        <v>22965116.710000001</v>
      </c>
      <c r="E25" s="15">
        <v>12038559.160000002</v>
      </c>
      <c r="F25" s="15">
        <v>12038559.160000002</v>
      </c>
      <c r="G25" s="15">
        <f t="shared" si="0"/>
        <v>10926557.549999999</v>
      </c>
      <c r="H25" s="16"/>
      <c r="J25" s="12"/>
      <c r="K25" s="12"/>
      <c r="L25" s="12"/>
      <c r="M25" s="12"/>
      <c r="N25" s="12"/>
      <c r="O25" s="12"/>
      <c r="P25" s="13"/>
      <c r="Q25" s="13"/>
      <c r="R25" s="13"/>
      <c r="S25" s="13"/>
      <c r="T25" s="13"/>
      <c r="U25" s="13"/>
    </row>
    <row r="26" spans="1:21" x14ac:dyDescent="0.2">
      <c r="A26" s="14" t="s">
        <v>31</v>
      </c>
      <c r="B26" s="15">
        <v>1328616</v>
      </c>
      <c r="C26" s="15">
        <v>0</v>
      </c>
      <c r="D26" s="15">
        <f t="shared" si="1"/>
        <v>1328616</v>
      </c>
      <c r="E26" s="15">
        <v>72984.31</v>
      </c>
      <c r="F26" s="15">
        <v>72984.31</v>
      </c>
      <c r="G26" s="15">
        <f t="shared" si="0"/>
        <v>1255631.69</v>
      </c>
      <c r="H26" s="16"/>
      <c r="J26" s="12"/>
      <c r="K26" s="12"/>
      <c r="L26" s="12"/>
      <c r="M26" s="12"/>
      <c r="N26" s="12"/>
      <c r="O26" s="12"/>
      <c r="P26" s="13"/>
      <c r="Q26" s="13"/>
      <c r="R26" s="13"/>
      <c r="S26" s="13"/>
      <c r="T26" s="13"/>
      <c r="U26" s="13"/>
    </row>
    <row r="27" spans="1:21" x14ac:dyDescent="0.2">
      <c r="A27" s="14" t="s">
        <v>32</v>
      </c>
      <c r="B27" s="15">
        <v>8976918.3900000006</v>
      </c>
      <c r="C27" s="15">
        <v>0</v>
      </c>
      <c r="D27" s="15">
        <f t="shared" si="1"/>
        <v>8976918.3900000006</v>
      </c>
      <c r="E27" s="15">
        <v>2994767.1999999997</v>
      </c>
      <c r="F27" s="15">
        <v>2994767.1999999997</v>
      </c>
      <c r="G27" s="15">
        <f t="shared" si="0"/>
        <v>5982151.1900000013</v>
      </c>
      <c r="H27" s="16"/>
      <c r="J27" s="12"/>
      <c r="K27" s="12"/>
      <c r="L27" s="12"/>
      <c r="M27" s="12"/>
      <c r="N27" s="12"/>
      <c r="O27" s="12"/>
      <c r="P27" s="13"/>
      <c r="Q27" s="13"/>
      <c r="R27" s="13"/>
      <c r="S27" s="13"/>
      <c r="T27" s="13"/>
      <c r="U27" s="13"/>
    </row>
    <row r="28" spans="1:21" x14ac:dyDescent="0.2">
      <c r="A28" s="14" t="s">
        <v>33</v>
      </c>
      <c r="B28" s="15">
        <v>0</v>
      </c>
      <c r="C28" s="15">
        <v>0</v>
      </c>
      <c r="D28" s="15">
        <f t="shared" si="1"/>
        <v>0</v>
      </c>
      <c r="E28" s="15">
        <v>0</v>
      </c>
      <c r="F28" s="15">
        <v>0</v>
      </c>
      <c r="G28" s="15">
        <f t="shared" si="0"/>
        <v>0</v>
      </c>
      <c r="H28" s="16"/>
      <c r="J28" s="12"/>
      <c r="K28" s="12"/>
      <c r="L28" s="12"/>
      <c r="M28" s="12"/>
      <c r="N28" s="12"/>
      <c r="O28" s="12"/>
      <c r="P28" s="13"/>
      <c r="Q28" s="13"/>
      <c r="R28" s="13"/>
      <c r="S28" s="13"/>
      <c r="T28" s="13"/>
      <c r="U28" s="13"/>
    </row>
    <row r="29" spans="1:21" x14ac:dyDescent="0.2">
      <c r="A29" s="14" t="s">
        <v>34</v>
      </c>
      <c r="B29" s="15">
        <v>18663</v>
      </c>
      <c r="C29" s="15">
        <v>0</v>
      </c>
      <c r="D29" s="15">
        <f t="shared" si="1"/>
        <v>18663</v>
      </c>
      <c r="E29" s="15">
        <v>0</v>
      </c>
      <c r="F29" s="15">
        <v>0</v>
      </c>
      <c r="G29" s="15">
        <f t="shared" si="0"/>
        <v>18663</v>
      </c>
      <c r="H29" s="16"/>
      <c r="J29" s="12"/>
      <c r="K29" s="12"/>
      <c r="L29" s="12"/>
      <c r="M29" s="12"/>
      <c r="N29" s="12"/>
      <c r="O29" s="12"/>
      <c r="P29" s="13"/>
      <c r="Q29" s="13"/>
      <c r="R29" s="13"/>
      <c r="S29" s="13"/>
      <c r="T29" s="13"/>
      <c r="U29" s="13"/>
    </row>
    <row r="30" spans="1:21" x14ac:dyDescent="0.2">
      <c r="A30" s="14" t="s">
        <v>35</v>
      </c>
      <c r="B30" s="15">
        <v>69706</v>
      </c>
      <c r="C30" s="15">
        <v>0</v>
      </c>
      <c r="D30" s="15">
        <f t="shared" si="1"/>
        <v>69706</v>
      </c>
      <c r="E30" s="15">
        <v>44039.42</v>
      </c>
      <c r="F30" s="15">
        <v>44039.42</v>
      </c>
      <c r="G30" s="15">
        <f t="shared" si="0"/>
        <v>25666.58</v>
      </c>
      <c r="H30" s="16"/>
      <c r="J30" s="12"/>
      <c r="K30" s="12"/>
      <c r="L30" s="12"/>
      <c r="M30" s="12"/>
      <c r="N30" s="12"/>
      <c r="O30" s="12"/>
      <c r="P30" s="13"/>
      <c r="Q30" s="13"/>
      <c r="R30" s="13"/>
      <c r="S30" s="13"/>
      <c r="T30" s="13"/>
      <c r="U30" s="13"/>
    </row>
    <row r="31" spans="1:21" x14ac:dyDescent="0.2">
      <c r="A31" s="14" t="s">
        <v>36</v>
      </c>
      <c r="B31" s="15">
        <v>2908370.2607999998</v>
      </c>
      <c r="C31" s="15">
        <v>0</v>
      </c>
      <c r="D31" s="15">
        <f t="shared" si="1"/>
        <v>2908370.2607999998</v>
      </c>
      <c r="E31" s="15">
        <v>183234.69999999998</v>
      </c>
      <c r="F31" s="15">
        <v>121560.77</v>
      </c>
      <c r="G31" s="15">
        <f t="shared" si="0"/>
        <v>2725135.5607999996</v>
      </c>
      <c r="H31" s="16"/>
      <c r="J31" s="12"/>
      <c r="K31" s="12"/>
      <c r="L31" s="12"/>
      <c r="M31" s="12"/>
      <c r="N31" s="12"/>
      <c r="O31" s="12"/>
      <c r="P31" s="13"/>
      <c r="Q31" s="13"/>
      <c r="R31" s="13"/>
      <c r="S31" s="13"/>
      <c r="T31" s="13"/>
      <c r="U31" s="13"/>
    </row>
    <row r="32" spans="1:21" x14ac:dyDescent="0.2">
      <c r="A32" s="10" t="s">
        <v>37</v>
      </c>
      <c r="B32" s="17">
        <f>SUM(B33:B41)</f>
        <v>0</v>
      </c>
      <c r="C32" s="17">
        <f>SUM(C33:C41)</f>
        <v>0</v>
      </c>
      <c r="D32" s="17">
        <f t="shared" si="1"/>
        <v>0</v>
      </c>
      <c r="E32" s="17">
        <f>SUM(E33:E41)</f>
        <v>0</v>
      </c>
      <c r="F32" s="17">
        <f>SUM(F33:F41)</f>
        <v>0</v>
      </c>
      <c r="G32" s="17">
        <f t="shared" si="0"/>
        <v>0</v>
      </c>
      <c r="H32" s="18"/>
      <c r="J32" s="12"/>
      <c r="K32" s="12"/>
      <c r="L32" s="12"/>
      <c r="M32" s="12"/>
      <c r="N32" s="12"/>
      <c r="O32" s="12"/>
      <c r="P32" s="13"/>
      <c r="Q32" s="13"/>
      <c r="R32" s="13"/>
      <c r="S32" s="13"/>
      <c r="T32" s="13"/>
      <c r="U32" s="13"/>
    </row>
    <row r="33" spans="1:21" x14ac:dyDescent="0.2">
      <c r="A33" s="14" t="s">
        <v>38</v>
      </c>
      <c r="B33" s="15">
        <v>0</v>
      </c>
      <c r="C33" s="15">
        <v>0</v>
      </c>
      <c r="D33" s="15">
        <f t="shared" si="1"/>
        <v>0</v>
      </c>
      <c r="E33" s="15">
        <v>0</v>
      </c>
      <c r="F33" s="15">
        <v>0</v>
      </c>
      <c r="G33" s="15">
        <f t="shared" si="0"/>
        <v>0</v>
      </c>
      <c r="H33" s="16"/>
      <c r="J33" s="12"/>
      <c r="K33" s="12"/>
      <c r="L33" s="12"/>
      <c r="M33" s="12"/>
      <c r="N33" s="12"/>
      <c r="O33" s="12"/>
      <c r="P33" s="13"/>
      <c r="Q33" s="13"/>
      <c r="R33" s="13"/>
      <c r="S33" s="13"/>
      <c r="T33" s="13"/>
      <c r="U33" s="13"/>
    </row>
    <row r="34" spans="1:21" x14ac:dyDescent="0.2">
      <c r="A34" s="14" t="s">
        <v>39</v>
      </c>
      <c r="B34" s="15">
        <v>0</v>
      </c>
      <c r="C34" s="15">
        <v>0</v>
      </c>
      <c r="D34" s="15">
        <f t="shared" si="1"/>
        <v>0</v>
      </c>
      <c r="E34" s="15">
        <v>0</v>
      </c>
      <c r="F34" s="15">
        <v>0</v>
      </c>
      <c r="G34" s="15">
        <f t="shared" si="0"/>
        <v>0</v>
      </c>
      <c r="H34" s="16"/>
      <c r="J34" s="12"/>
      <c r="K34" s="12"/>
      <c r="L34" s="12"/>
      <c r="M34" s="12"/>
      <c r="N34" s="12"/>
      <c r="O34" s="12"/>
      <c r="P34" s="13"/>
      <c r="Q34" s="13"/>
      <c r="R34" s="13"/>
      <c r="S34" s="13"/>
      <c r="T34" s="13"/>
      <c r="U34" s="13"/>
    </row>
    <row r="35" spans="1:21" x14ac:dyDescent="0.2">
      <c r="A35" s="14" t="s">
        <v>40</v>
      </c>
      <c r="B35" s="15">
        <v>0</v>
      </c>
      <c r="C35" s="15">
        <v>0</v>
      </c>
      <c r="D35" s="15">
        <f t="shared" si="1"/>
        <v>0</v>
      </c>
      <c r="E35" s="15">
        <v>0</v>
      </c>
      <c r="F35" s="15">
        <v>0</v>
      </c>
      <c r="G35" s="15">
        <f t="shared" si="0"/>
        <v>0</v>
      </c>
      <c r="H35" s="16"/>
      <c r="J35" s="12"/>
      <c r="K35" s="12"/>
      <c r="L35" s="12"/>
      <c r="M35" s="12"/>
      <c r="N35" s="12"/>
      <c r="O35" s="12"/>
      <c r="P35" s="13"/>
      <c r="Q35" s="13"/>
      <c r="R35" s="13"/>
      <c r="S35" s="13"/>
      <c r="T35" s="13"/>
      <c r="U35" s="13"/>
    </row>
    <row r="36" spans="1:21" x14ac:dyDescent="0.2">
      <c r="A36" s="14" t="s">
        <v>41</v>
      </c>
      <c r="B36" s="15">
        <v>0</v>
      </c>
      <c r="C36" s="15">
        <v>0</v>
      </c>
      <c r="D36" s="15">
        <f t="shared" si="1"/>
        <v>0</v>
      </c>
      <c r="E36" s="15">
        <v>0</v>
      </c>
      <c r="F36" s="15">
        <v>0</v>
      </c>
      <c r="G36" s="15">
        <f t="shared" si="0"/>
        <v>0</v>
      </c>
      <c r="H36" s="16"/>
      <c r="J36" s="12"/>
      <c r="K36" s="12"/>
      <c r="L36" s="12"/>
      <c r="M36" s="12"/>
      <c r="N36" s="12"/>
      <c r="O36" s="12"/>
      <c r="P36" s="13"/>
      <c r="Q36" s="13"/>
      <c r="R36" s="13"/>
      <c r="S36" s="13"/>
      <c r="T36" s="13"/>
      <c r="U36" s="13"/>
    </row>
    <row r="37" spans="1:21" x14ac:dyDescent="0.2">
      <c r="A37" s="14" t="s">
        <v>42</v>
      </c>
      <c r="B37" s="15">
        <v>0</v>
      </c>
      <c r="C37" s="15">
        <v>0</v>
      </c>
      <c r="D37" s="15">
        <f t="shared" si="1"/>
        <v>0</v>
      </c>
      <c r="E37" s="15">
        <v>0</v>
      </c>
      <c r="F37" s="15">
        <v>0</v>
      </c>
      <c r="G37" s="15">
        <f t="shared" si="0"/>
        <v>0</v>
      </c>
      <c r="H37" s="16"/>
      <c r="J37" s="12"/>
      <c r="K37" s="12"/>
      <c r="L37" s="12"/>
      <c r="M37" s="12"/>
      <c r="N37" s="12"/>
      <c r="O37" s="12"/>
      <c r="P37" s="13"/>
      <c r="Q37" s="13"/>
      <c r="R37" s="13"/>
      <c r="S37" s="13"/>
      <c r="T37" s="13"/>
      <c r="U37" s="13"/>
    </row>
    <row r="38" spans="1:21" x14ac:dyDescent="0.2">
      <c r="A38" s="14" t="s">
        <v>43</v>
      </c>
      <c r="B38" s="15">
        <v>0</v>
      </c>
      <c r="C38" s="15">
        <v>0</v>
      </c>
      <c r="D38" s="15">
        <f t="shared" si="1"/>
        <v>0</v>
      </c>
      <c r="E38" s="15">
        <v>0</v>
      </c>
      <c r="F38" s="15">
        <v>0</v>
      </c>
      <c r="G38" s="15">
        <f t="shared" si="0"/>
        <v>0</v>
      </c>
      <c r="H38" s="16"/>
      <c r="J38" s="12"/>
      <c r="K38" s="12"/>
      <c r="L38" s="12"/>
      <c r="M38" s="12"/>
      <c r="N38" s="12"/>
      <c r="O38" s="12"/>
      <c r="P38" s="13"/>
      <c r="Q38" s="13"/>
      <c r="R38" s="13"/>
      <c r="S38" s="13"/>
      <c r="T38" s="13"/>
      <c r="U38" s="13"/>
    </row>
    <row r="39" spans="1:21" x14ac:dyDescent="0.2">
      <c r="A39" s="14" t="s">
        <v>44</v>
      </c>
      <c r="B39" s="15">
        <v>0</v>
      </c>
      <c r="C39" s="15">
        <v>0</v>
      </c>
      <c r="D39" s="15">
        <f t="shared" si="1"/>
        <v>0</v>
      </c>
      <c r="E39" s="15">
        <v>0</v>
      </c>
      <c r="F39" s="15">
        <v>0</v>
      </c>
      <c r="G39" s="15">
        <f t="shared" si="0"/>
        <v>0</v>
      </c>
      <c r="H39" s="16"/>
      <c r="J39" s="12"/>
      <c r="K39" s="12"/>
      <c r="L39" s="12"/>
      <c r="M39" s="12"/>
      <c r="N39" s="12"/>
      <c r="O39" s="12"/>
      <c r="P39" s="13"/>
      <c r="Q39" s="13"/>
      <c r="R39" s="13"/>
      <c r="S39" s="13"/>
      <c r="T39" s="13"/>
      <c r="U39" s="13"/>
    </row>
    <row r="40" spans="1:21" x14ac:dyDescent="0.2">
      <c r="A40" s="14" t="s">
        <v>45</v>
      </c>
      <c r="B40" s="15">
        <v>0</v>
      </c>
      <c r="C40" s="15">
        <v>0</v>
      </c>
      <c r="D40" s="15">
        <f t="shared" si="1"/>
        <v>0</v>
      </c>
      <c r="E40" s="15">
        <v>0</v>
      </c>
      <c r="F40" s="15">
        <v>0</v>
      </c>
      <c r="G40" s="15">
        <f t="shared" si="0"/>
        <v>0</v>
      </c>
      <c r="H40" s="16"/>
      <c r="J40" s="12"/>
      <c r="K40" s="12"/>
      <c r="L40" s="12"/>
      <c r="M40" s="12"/>
      <c r="N40" s="12"/>
      <c r="O40" s="12"/>
      <c r="P40" s="13"/>
      <c r="Q40" s="13"/>
      <c r="R40" s="13"/>
      <c r="S40" s="13"/>
      <c r="T40" s="13"/>
      <c r="U40" s="13"/>
    </row>
    <row r="41" spans="1:21" x14ac:dyDescent="0.2">
      <c r="A41" s="14" t="s">
        <v>46</v>
      </c>
      <c r="B41" s="15">
        <v>0</v>
      </c>
      <c r="C41" s="15">
        <v>0</v>
      </c>
      <c r="D41" s="15">
        <f t="shared" si="1"/>
        <v>0</v>
      </c>
      <c r="E41" s="15">
        <v>0</v>
      </c>
      <c r="F41" s="15">
        <v>0</v>
      </c>
      <c r="G41" s="15">
        <f t="shared" si="0"/>
        <v>0</v>
      </c>
      <c r="H41" s="16"/>
      <c r="J41" s="12"/>
      <c r="K41" s="12"/>
      <c r="L41" s="12"/>
      <c r="M41" s="12"/>
      <c r="N41" s="12"/>
      <c r="O41" s="12"/>
      <c r="P41" s="13"/>
      <c r="Q41" s="13"/>
      <c r="R41" s="13"/>
      <c r="S41" s="13"/>
      <c r="T41" s="13"/>
      <c r="U41" s="13"/>
    </row>
    <row r="42" spans="1:21" x14ac:dyDescent="0.2">
      <c r="A42" s="10" t="s">
        <v>47</v>
      </c>
      <c r="B42" s="17">
        <f>SUM(B43:B51)</f>
        <v>0</v>
      </c>
      <c r="C42" s="17">
        <f>SUM(C43:C51)</f>
        <v>0</v>
      </c>
      <c r="D42" s="17">
        <f t="shared" si="1"/>
        <v>0</v>
      </c>
      <c r="E42" s="17">
        <f>SUM(E43:E51)</f>
        <v>0</v>
      </c>
      <c r="F42" s="17">
        <f>SUM(F43:F51)</f>
        <v>0</v>
      </c>
      <c r="G42" s="17">
        <f t="shared" si="0"/>
        <v>0</v>
      </c>
      <c r="H42" s="18"/>
      <c r="J42" s="12"/>
      <c r="K42" s="12"/>
      <c r="L42" s="12"/>
      <c r="M42" s="12"/>
      <c r="N42" s="12"/>
      <c r="O42" s="12"/>
      <c r="P42" s="13"/>
      <c r="Q42" s="13"/>
      <c r="R42" s="13"/>
      <c r="S42" s="13"/>
      <c r="T42" s="13"/>
      <c r="U42" s="13"/>
    </row>
    <row r="43" spans="1:21" x14ac:dyDescent="0.2">
      <c r="A43" s="19" t="s">
        <v>48</v>
      </c>
      <c r="B43" s="15">
        <v>0</v>
      </c>
      <c r="C43" s="15">
        <v>0</v>
      </c>
      <c r="D43" s="15">
        <f t="shared" si="1"/>
        <v>0</v>
      </c>
      <c r="E43" s="15">
        <v>0</v>
      </c>
      <c r="F43" s="15">
        <v>0</v>
      </c>
      <c r="G43" s="15">
        <f t="shared" si="0"/>
        <v>0</v>
      </c>
      <c r="H43" s="16"/>
      <c r="J43" s="12"/>
      <c r="K43" s="12"/>
      <c r="L43" s="12"/>
      <c r="M43" s="12"/>
      <c r="N43" s="12"/>
      <c r="O43" s="12"/>
      <c r="P43" s="13"/>
      <c r="Q43" s="13"/>
      <c r="R43" s="13"/>
      <c r="S43" s="13"/>
      <c r="T43" s="13"/>
      <c r="U43" s="13"/>
    </row>
    <row r="44" spans="1:21" x14ac:dyDescent="0.2">
      <c r="A44" s="14" t="s">
        <v>49</v>
      </c>
      <c r="B44" s="15">
        <v>0</v>
      </c>
      <c r="C44" s="15">
        <v>0</v>
      </c>
      <c r="D44" s="15">
        <f t="shared" si="1"/>
        <v>0</v>
      </c>
      <c r="E44" s="15">
        <v>0</v>
      </c>
      <c r="F44" s="15">
        <v>0</v>
      </c>
      <c r="G44" s="15">
        <f t="shared" si="0"/>
        <v>0</v>
      </c>
      <c r="H44" s="16"/>
      <c r="J44" s="12"/>
      <c r="K44" s="12"/>
      <c r="L44" s="12"/>
      <c r="M44" s="12"/>
      <c r="N44" s="12"/>
      <c r="O44" s="12"/>
      <c r="P44" s="13"/>
      <c r="Q44" s="13"/>
      <c r="R44" s="13"/>
      <c r="S44" s="13"/>
      <c r="T44" s="13"/>
      <c r="U44" s="13"/>
    </row>
    <row r="45" spans="1:21" x14ac:dyDescent="0.2">
      <c r="A45" s="14" t="s">
        <v>50</v>
      </c>
      <c r="B45" s="15">
        <v>0</v>
      </c>
      <c r="C45" s="15">
        <v>0</v>
      </c>
      <c r="D45" s="15">
        <f t="shared" si="1"/>
        <v>0</v>
      </c>
      <c r="E45" s="15">
        <v>0</v>
      </c>
      <c r="F45" s="15">
        <v>0</v>
      </c>
      <c r="G45" s="15">
        <f t="shared" si="0"/>
        <v>0</v>
      </c>
      <c r="H45" s="16"/>
      <c r="J45" s="12"/>
      <c r="K45" s="12"/>
      <c r="L45" s="12"/>
      <c r="M45" s="12"/>
      <c r="N45" s="12"/>
      <c r="O45" s="12"/>
      <c r="P45" s="13"/>
      <c r="Q45" s="13"/>
      <c r="R45" s="13"/>
      <c r="S45" s="13"/>
      <c r="T45" s="13"/>
      <c r="U45" s="13"/>
    </row>
    <row r="46" spans="1:21" x14ac:dyDescent="0.2">
      <c r="A46" s="14" t="s">
        <v>51</v>
      </c>
      <c r="B46" s="15">
        <v>0</v>
      </c>
      <c r="C46" s="15">
        <v>0</v>
      </c>
      <c r="D46" s="15">
        <f t="shared" si="1"/>
        <v>0</v>
      </c>
      <c r="E46" s="15">
        <v>0</v>
      </c>
      <c r="F46" s="15">
        <v>0</v>
      </c>
      <c r="G46" s="15">
        <f t="shared" si="0"/>
        <v>0</v>
      </c>
      <c r="H46" s="16"/>
      <c r="J46" s="12"/>
      <c r="K46" s="12"/>
      <c r="L46" s="12"/>
      <c r="M46" s="12"/>
      <c r="N46" s="12"/>
      <c r="O46" s="12"/>
      <c r="P46" s="13"/>
      <c r="Q46" s="13"/>
      <c r="R46" s="13"/>
      <c r="S46" s="13"/>
      <c r="T46" s="13"/>
      <c r="U46" s="13"/>
    </row>
    <row r="47" spans="1:21" x14ac:dyDescent="0.2">
      <c r="A47" s="14" t="s">
        <v>52</v>
      </c>
      <c r="B47" s="15">
        <v>0</v>
      </c>
      <c r="C47" s="15">
        <v>0</v>
      </c>
      <c r="D47" s="15">
        <f t="shared" si="1"/>
        <v>0</v>
      </c>
      <c r="E47" s="15">
        <v>0</v>
      </c>
      <c r="F47" s="15">
        <v>0</v>
      </c>
      <c r="G47" s="15">
        <f t="shared" si="0"/>
        <v>0</v>
      </c>
      <c r="H47" s="16"/>
      <c r="J47" s="12"/>
      <c r="K47" s="12"/>
      <c r="L47" s="12"/>
      <c r="M47" s="12"/>
      <c r="N47" s="12"/>
      <c r="O47" s="12"/>
      <c r="P47" s="13"/>
      <c r="Q47" s="13"/>
      <c r="R47" s="13"/>
      <c r="S47" s="13"/>
      <c r="T47" s="13"/>
      <c r="U47" s="13"/>
    </row>
    <row r="48" spans="1:21" x14ac:dyDescent="0.2">
      <c r="A48" s="14" t="s">
        <v>53</v>
      </c>
      <c r="B48" s="15">
        <v>0</v>
      </c>
      <c r="C48" s="15">
        <v>0</v>
      </c>
      <c r="D48" s="15">
        <f t="shared" si="1"/>
        <v>0</v>
      </c>
      <c r="E48" s="15">
        <v>0</v>
      </c>
      <c r="F48" s="15">
        <v>0</v>
      </c>
      <c r="G48" s="15">
        <f t="shared" si="0"/>
        <v>0</v>
      </c>
      <c r="H48" s="16"/>
      <c r="J48" s="12"/>
      <c r="K48" s="12"/>
      <c r="L48" s="12"/>
      <c r="M48" s="12"/>
      <c r="N48" s="12"/>
      <c r="O48" s="12"/>
      <c r="P48" s="13"/>
      <c r="Q48" s="13"/>
      <c r="R48" s="13"/>
      <c r="S48" s="13"/>
      <c r="T48" s="13"/>
      <c r="U48" s="13"/>
    </row>
    <row r="49" spans="1:21" x14ac:dyDescent="0.2">
      <c r="A49" s="14" t="s">
        <v>54</v>
      </c>
      <c r="B49" s="15">
        <v>0</v>
      </c>
      <c r="C49" s="15">
        <v>0</v>
      </c>
      <c r="D49" s="15">
        <f t="shared" si="1"/>
        <v>0</v>
      </c>
      <c r="E49" s="15">
        <v>0</v>
      </c>
      <c r="F49" s="15">
        <v>0</v>
      </c>
      <c r="G49" s="15">
        <f t="shared" si="0"/>
        <v>0</v>
      </c>
      <c r="H49" s="16"/>
      <c r="J49" s="12"/>
      <c r="K49" s="12"/>
      <c r="L49" s="12"/>
      <c r="M49" s="12"/>
      <c r="N49" s="12"/>
      <c r="O49" s="12"/>
      <c r="P49" s="13"/>
      <c r="Q49" s="13"/>
      <c r="R49" s="13"/>
      <c r="S49" s="13"/>
      <c r="T49" s="13"/>
      <c r="U49" s="13"/>
    </row>
    <row r="50" spans="1:21" x14ac:dyDescent="0.2">
      <c r="A50" s="14" t="s">
        <v>55</v>
      </c>
      <c r="B50" s="15">
        <v>0</v>
      </c>
      <c r="C50" s="15">
        <v>0</v>
      </c>
      <c r="D50" s="15">
        <f t="shared" si="1"/>
        <v>0</v>
      </c>
      <c r="E50" s="15">
        <v>0</v>
      </c>
      <c r="F50" s="15">
        <v>0</v>
      </c>
      <c r="G50" s="15">
        <f t="shared" si="0"/>
        <v>0</v>
      </c>
      <c r="H50" s="16"/>
      <c r="J50" s="12"/>
      <c r="K50" s="12"/>
      <c r="L50" s="12"/>
      <c r="M50" s="12"/>
      <c r="N50" s="12"/>
      <c r="O50" s="12"/>
      <c r="P50" s="13"/>
      <c r="Q50" s="13"/>
      <c r="R50" s="13"/>
      <c r="S50" s="13"/>
      <c r="T50" s="13"/>
      <c r="U50" s="13"/>
    </row>
    <row r="51" spans="1:21" x14ac:dyDescent="0.2">
      <c r="A51" s="14" t="s">
        <v>56</v>
      </c>
      <c r="B51" s="15">
        <v>0</v>
      </c>
      <c r="C51" s="15">
        <v>0</v>
      </c>
      <c r="D51" s="15">
        <f t="shared" si="1"/>
        <v>0</v>
      </c>
      <c r="E51" s="15">
        <v>0</v>
      </c>
      <c r="F51" s="15">
        <v>0</v>
      </c>
      <c r="G51" s="15">
        <f t="shared" si="0"/>
        <v>0</v>
      </c>
      <c r="H51" s="16"/>
      <c r="J51" s="12"/>
      <c r="K51" s="12"/>
      <c r="L51" s="12"/>
      <c r="M51" s="12"/>
      <c r="N51" s="12"/>
      <c r="O51" s="12"/>
      <c r="P51" s="13"/>
      <c r="Q51" s="13"/>
      <c r="R51" s="13"/>
      <c r="S51" s="13"/>
      <c r="T51" s="13"/>
      <c r="U51" s="13"/>
    </row>
    <row r="52" spans="1:21" x14ac:dyDescent="0.2">
      <c r="A52" s="10" t="s">
        <v>57</v>
      </c>
      <c r="B52" s="17">
        <f>SUM(B53:B55)</f>
        <v>0</v>
      </c>
      <c r="C52" s="17">
        <f>SUM(C53:C55)</f>
        <v>0</v>
      </c>
      <c r="D52" s="17">
        <f t="shared" si="1"/>
        <v>0</v>
      </c>
      <c r="E52" s="17">
        <f>SUM(E53:E55)</f>
        <v>0</v>
      </c>
      <c r="F52" s="17">
        <f>SUM(F53:F55)</f>
        <v>0</v>
      </c>
      <c r="G52" s="17">
        <f t="shared" si="0"/>
        <v>0</v>
      </c>
      <c r="H52" s="18"/>
      <c r="J52" s="12"/>
      <c r="K52" s="12"/>
      <c r="L52" s="12"/>
      <c r="M52" s="12"/>
      <c r="N52" s="12"/>
      <c r="O52" s="12"/>
      <c r="P52" s="13"/>
      <c r="Q52" s="13"/>
      <c r="R52" s="13"/>
      <c r="S52" s="13"/>
      <c r="T52" s="13"/>
      <c r="U52" s="13"/>
    </row>
    <row r="53" spans="1:21" x14ac:dyDescent="0.2">
      <c r="A53" s="14" t="s">
        <v>58</v>
      </c>
      <c r="B53" s="15">
        <v>0</v>
      </c>
      <c r="C53" s="15">
        <v>0</v>
      </c>
      <c r="D53" s="15">
        <f t="shared" si="1"/>
        <v>0</v>
      </c>
      <c r="E53" s="15">
        <v>0</v>
      </c>
      <c r="F53" s="15">
        <v>0</v>
      </c>
      <c r="G53" s="15">
        <f t="shared" si="0"/>
        <v>0</v>
      </c>
      <c r="H53" s="16"/>
      <c r="J53" s="12"/>
      <c r="K53" s="12"/>
      <c r="L53" s="12"/>
      <c r="M53" s="12"/>
      <c r="N53" s="12"/>
      <c r="O53" s="12"/>
      <c r="P53" s="13"/>
      <c r="Q53" s="13"/>
      <c r="R53" s="13"/>
      <c r="S53" s="13"/>
      <c r="T53" s="13"/>
      <c r="U53" s="13"/>
    </row>
    <row r="54" spans="1:21" x14ac:dyDescent="0.2">
      <c r="A54" s="14" t="s">
        <v>59</v>
      </c>
      <c r="B54" s="15">
        <v>0</v>
      </c>
      <c r="C54" s="15">
        <v>0</v>
      </c>
      <c r="D54" s="15">
        <f t="shared" si="1"/>
        <v>0</v>
      </c>
      <c r="E54" s="15">
        <v>0</v>
      </c>
      <c r="F54" s="15">
        <v>0</v>
      </c>
      <c r="G54" s="15">
        <f t="shared" si="0"/>
        <v>0</v>
      </c>
      <c r="H54" s="16"/>
      <c r="J54" s="12"/>
      <c r="K54" s="12"/>
      <c r="L54" s="12"/>
      <c r="M54" s="12"/>
      <c r="N54" s="12"/>
      <c r="O54" s="12"/>
      <c r="P54" s="13"/>
      <c r="Q54" s="13"/>
      <c r="R54" s="13"/>
      <c r="S54" s="13"/>
      <c r="T54" s="13"/>
      <c r="U54" s="13"/>
    </row>
    <row r="55" spans="1:21" x14ac:dyDescent="0.2">
      <c r="A55" s="14" t="s">
        <v>60</v>
      </c>
      <c r="B55" s="15">
        <v>0</v>
      </c>
      <c r="C55" s="15">
        <v>0</v>
      </c>
      <c r="D55" s="15">
        <f t="shared" si="1"/>
        <v>0</v>
      </c>
      <c r="E55" s="15">
        <v>0</v>
      </c>
      <c r="F55" s="15">
        <v>0</v>
      </c>
      <c r="G55" s="15">
        <f t="shared" si="0"/>
        <v>0</v>
      </c>
      <c r="H55" s="16"/>
      <c r="J55" s="12"/>
      <c r="K55" s="12"/>
      <c r="L55" s="12"/>
      <c r="M55" s="12"/>
      <c r="N55" s="12"/>
      <c r="O55" s="12"/>
      <c r="P55" s="13"/>
      <c r="Q55" s="13"/>
      <c r="R55" s="13"/>
      <c r="S55" s="13"/>
      <c r="T55" s="13"/>
      <c r="U55" s="13"/>
    </row>
    <row r="56" spans="1:21" x14ac:dyDescent="0.2">
      <c r="A56" s="10" t="s">
        <v>61</v>
      </c>
      <c r="B56" s="17">
        <f>SUM(B57:B63)</f>
        <v>0</v>
      </c>
      <c r="C56" s="17">
        <f>SUM(C57:C63)</f>
        <v>0</v>
      </c>
      <c r="D56" s="17">
        <f t="shared" si="1"/>
        <v>0</v>
      </c>
      <c r="E56" s="17">
        <f>SUM(E57:E63)</f>
        <v>0</v>
      </c>
      <c r="F56" s="17">
        <f>SUM(F57:F63)</f>
        <v>0</v>
      </c>
      <c r="G56" s="17">
        <f t="shared" si="0"/>
        <v>0</v>
      </c>
      <c r="H56" s="18"/>
      <c r="J56" s="12"/>
      <c r="K56" s="12"/>
      <c r="L56" s="12"/>
      <c r="M56" s="12"/>
      <c r="N56" s="12"/>
      <c r="O56" s="12"/>
      <c r="P56" s="13"/>
      <c r="Q56" s="13"/>
      <c r="R56" s="13"/>
      <c r="S56" s="13"/>
      <c r="T56" s="13"/>
      <c r="U56" s="13"/>
    </row>
    <row r="57" spans="1:21" x14ac:dyDescent="0.2">
      <c r="A57" s="14" t="s">
        <v>62</v>
      </c>
      <c r="B57" s="15">
        <v>0</v>
      </c>
      <c r="C57" s="15">
        <v>0</v>
      </c>
      <c r="D57" s="15">
        <f t="shared" si="1"/>
        <v>0</v>
      </c>
      <c r="E57" s="15">
        <v>0</v>
      </c>
      <c r="F57" s="15">
        <v>0</v>
      </c>
      <c r="G57" s="15">
        <f t="shared" si="0"/>
        <v>0</v>
      </c>
      <c r="H57" s="16"/>
      <c r="J57" s="12"/>
      <c r="K57" s="12"/>
      <c r="L57" s="12"/>
      <c r="M57" s="12"/>
      <c r="N57" s="12"/>
      <c r="O57" s="12"/>
      <c r="P57" s="13"/>
      <c r="Q57" s="13"/>
      <c r="R57" s="13"/>
      <c r="S57" s="13"/>
      <c r="T57" s="13"/>
      <c r="U57" s="13"/>
    </row>
    <row r="58" spans="1:21" x14ac:dyDescent="0.2">
      <c r="A58" s="14" t="s">
        <v>63</v>
      </c>
      <c r="B58" s="15">
        <v>0</v>
      </c>
      <c r="C58" s="15">
        <v>0</v>
      </c>
      <c r="D58" s="15">
        <f t="shared" si="1"/>
        <v>0</v>
      </c>
      <c r="E58" s="15">
        <v>0</v>
      </c>
      <c r="F58" s="15">
        <v>0</v>
      </c>
      <c r="G58" s="15">
        <f t="shared" si="0"/>
        <v>0</v>
      </c>
      <c r="H58" s="16"/>
      <c r="J58" s="12"/>
      <c r="K58" s="12"/>
      <c r="L58" s="12"/>
      <c r="M58" s="12"/>
      <c r="N58" s="12"/>
      <c r="O58" s="12"/>
      <c r="P58" s="13"/>
      <c r="Q58" s="13"/>
      <c r="R58" s="13"/>
      <c r="S58" s="13"/>
      <c r="T58" s="13"/>
      <c r="U58" s="13"/>
    </row>
    <row r="59" spans="1:21" x14ac:dyDescent="0.2">
      <c r="A59" s="14" t="s">
        <v>64</v>
      </c>
      <c r="B59" s="15">
        <v>0</v>
      </c>
      <c r="C59" s="15">
        <v>0</v>
      </c>
      <c r="D59" s="15">
        <f t="shared" si="1"/>
        <v>0</v>
      </c>
      <c r="E59" s="15">
        <v>0</v>
      </c>
      <c r="F59" s="15">
        <v>0</v>
      </c>
      <c r="G59" s="15">
        <f t="shared" si="0"/>
        <v>0</v>
      </c>
      <c r="H59" s="16"/>
      <c r="J59" s="12"/>
      <c r="K59" s="12"/>
      <c r="L59" s="12"/>
      <c r="M59" s="12"/>
      <c r="N59" s="12"/>
      <c r="O59" s="12"/>
      <c r="P59" s="13"/>
      <c r="Q59" s="13"/>
      <c r="R59" s="13"/>
      <c r="S59" s="13"/>
      <c r="T59" s="13"/>
      <c r="U59" s="13"/>
    </row>
    <row r="60" spans="1:21" x14ac:dyDescent="0.2">
      <c r="A60" s="14" t="s">
        <v>65</v>
      </c>
      <c r="B60" s="15">
        <v>0</v>
      </c>
      <c r="C60" s="15">
        <v>0</v>
      </c>
      <c r="D60" s="15">
        <f t="shared" si="1"/>
        <v>0</v>
      </c>
      <c r="E60" s="15">
        <v>0</v>
      </c>
      <c r="F60" s="15">
        <v>0</v>
      </c>
      <c r="G60" s="15">
        <f t="shared" si="0"/>
        <v>0</v>
      </c>
      <c r="H60" s="16"/>
      <c r="J60" s="12"/>
      <c r="K60" s="12"/>
      <c r="L60" s="12"/>
      <c r="M60" s="12"/>
      <c r="N60" s="12"/>
      <c r="O60" s="12"/>
      <c r="P60" s="13"/>
      <c r="Q60" s="13"/>
      <c r="R60" s="13"/>
      <c r="S60" s="13"/>
      <c r="T60" s="13"/>
      <c r="U60" s="13"/>
    </row>
    <row r="61" spans="1:21" x14ac:dyDescent="0.2">
      <c r="A61" s="14" t="s">
        <v>66</v>
      </c>
      <c r="B61" s="15">
        <v>0</v>
      </c>
      <c r="C61" s="15">
        <v>0</v>
      </c>
      <c r="D61" s="15">
        <f t="shared" si="1"/>
        <v>0</v>
      </c>
      <c r="E61" s="15">
        <v>0</v>
      </c>
      <c r="F61" s="15">
        <v>0</v>
      </c>
      <c r="G61" s="15">
        <f t="shared" si="0"/>
        <v>0</v>
      </c>
      <c r="H61" s="16"/>
      <c r="J61" s="12"/>
      <c r="K61" s="12"/>
      <c r="L61" s="12"/>
      <c r="M61" s="12"/>
      <c r="N61" s="12"/>
      <c r="O61" s="12"/>
      <c r="P61" s="13"/>
      <c r="Q61" s="13"/>
      <c r="R61" s="13"/>
      <c r="S61" s="13"/>
      <c r="T61" s="13"/>
      <c r="U61" s="13"/>
    </row>
    <row r="62" spans="1:21" x14ac:dyDescent="0.2">
      <c r="A62" s="14" t="s">
        <v>67</v>
      </c>
      <c r="B62" s="15">
        <v>0</v>
      </c>
      <c r="C62" s="15">
        <v>0</v>
      </c>
      <c r="D62" s="15">
        <f t="shared" si="1"/>
        <v>0</v>
      </c>
      <c r="E62" s="15">
        <v>0</v>
      </c>
      <c r="F62" s="15">
        <v>0</v>
      </c>
      <c r="G62" s="15">
        <f t="shared" si="0"/>
        <v>0</v>
      </c>
      <c r="H62" s="16"/>
      <c r="J62" s="12"/>
      <c r="K62" s="12"/>
      <c r="L62" s="12"/>
      <c r="M62" s="12"/>
      <c r="N62" s="12"/>
      <c r="O62" s="12"/>
      <c r="P62" s="13"/>
      <c r="Q62" s="13"/>
      <c r="R62" s="13"/>
      <c r="S62" s="13"/>
      <c r="T62" s="13"/>
      <c r="U62" s="13"/>
    </row>
    <row r="63" spans="1:21" x14ac:dyDescent="0.2">
      <c r="A63" s="14" t="s">
        <v>68</v>
      </c>
      <c r="B63" s="15">
        <v>0</v>
      </c>
      <c r="C63" s="15">
        <v>0</v>
      </c>
      <c r="D63" s="15">
        <f t="shared" si="1"/>
        <v>0</v>
      </c>
      <c r="E63" s="15">
        <v>0</v>
      </c>
      <c r="F63" s="15">
        <v>0</v>
      </c>
      <c r="G63" s="15">
        <f t="shared" si="0"/>
        <v>0</v>
      </c>
      <c r="H63" s="16"/>
      <c r="J63" s="12"/>
      <c r="K63" s="12"/>
      <c r="L63" s="12"/>
      <c r="M63" s="12"/>
      <c r="N63" s="12"/>
      <c r="O63" s="12"/>
      <c r="P63" s="13"/>
      <c r="Q63" s="13"/>
      <c r="R63" s="13"/>
      <c r="S63" s="13"/>
      <c r="T63" s="13"/>
      <c r="U63" s="13"/>
    </row>
    <row r="64" spans="1:21" x14ac:dyDescent="0.2">
      <c r="A64" s="10" t="s">
        <v>69</v>
      </c>
      <c r="B64" s="17">
        <f>SUM(B65:B67)</f>
        <v>0</v>
      </c>
      <c r="C64" s="17">
        <f>SUM(C65:C67)</f>
        <v>0</v>
      </c>
      <c r="D64" s="17">
        <f t="shared" si="1"/>
        <v>0</v>
      </c>
      <c r="E64" s="17">
        <f>SUM(E65:E67)</f>
        <v>0</v>
      </c>
      <c r="F64" s="17">
        <f>SUM(F65:F67)</f>
        <v>0</v>
      </c>
      <c r="G64" s="17">
        <f t="shared" si="0"/>
        <v>0</v>
      </c>
      <c r="H64" s="18"/>
      <c r="J64" s="12"/>
      <c r="K64" s="12"/>
      <c r="L64" s="12"/>
      <c r="M64" s="12"/>
      <c r="N64" s="12"/>
      <c r="O64" s="12"/>
      <c r="P64" s="13"/>
      <c r="Q64" s="13"/>
      <c r="R64" s="13"/>
      <c r="S64" s="13"/>
      <c r="T64" s="13"/>
      <c r="U64" s="13"/>
    </row>
    <row r="65" spans="1:21" x14ac:dyDescent="0.2">
      <c r="A65" s="14" t="s">
        <v>70</v>
      </c>
      <c r="B65" s="15">
        <v>0</v>
      </c>
      <c r="C65" s="15">
        <v>0</v>
      </c>
      <c r="D65" s="15">
        <f t="shared" si="1"/>
        <v>0</v>
      </c>
      <c r="E65" s="15">
        <v>0</v>
      </c>
      <c r="F65" s="15">
        <v>0</v>
      </c>
      <c r="G65" s="15">
        <f t="shared" si="0"/>
        <v>0</v>
      </c>
      <c r="H65" s="16"/>
      <c r="J65" s="12"/>
      <c r="K65" s="12"/>
      <c r="L65" s="12"/>
      <c r="M65" s="12"/>
      <c r="N65" s="12"/>
      <c r="O65" s="12"/>
      <c r="P65" s="13"/>
      <c r="Q65" s="13"/>
      <c r="R65" s="13"/>
      <c r="S65" s="13"/>
      <c r="T65" s="13"/>
      <c r="U65" s="13"/>
    </row>
    <row r="66" spans="1:21" x14ac:dyDescent="0.2">
      <c r="A66" s="14" t="s">
        <v>71</v>
      </c>
      <c r="B66" s="15">
        <v>0</v>
      </c>
      <c r="C66" s="15">
        <v>0</v>
      </c>
      <c r="D66" s="15">
        <f t="shared" si="1"/>
        <v>0</v>
      </c>
      <c r="E66" s="15">
        <v>0</v>
      </c>
      <c r="F66" s="15">
        <v>0</v>
      </c>
      <c r="G66" s="15">
        <f t="shared" si="0"/>
        <v>0</v>
      </c>
      <c r="H66" s="16"/>
      <c r="J66" s="12"/>
      <c r="K66" s="12"/>
      <c r="L66" s="12"/>
      <c r="M66" s="12"/>
      <c r="N66" s="12"/>
      <c r="O66" s="12"/>
      <c r="P66" s="13"/>
      <c r="Q66" s="13"/>
      <c r="R66" s="13"/>
      <c r="S66" s="13"/>
      <c r="T66" s="13"/>
      <c r="U66" s="13"/>
    </row>
    <row r="67" spans="1:21" x14ac:dyDescent="0.2">
      <c r="A67" s="14" t="s">
        <v>72</v>
      </c>
      <c r="B67" s="15">
        <v>0</v>
      </c>
      <c r="C67" s="15">
        <v>0</v>
      </c>
      <c r="D67" s="15">
        <f t="shared" si="1"/>
        <v>0</v>
      </c>
      <c r="E67" s="15">
        <v>0</v>
      </c>
      <c r="F67" s="15">
        <v>0</v>
      </c>
      <c r="G67" s="15">
        <f t="shared" si="0"/>
        <v>0</v>
      </c>
      <c r="H67" s="16"/>
      <c r="J67" s="12"/>
      <c r="K67" s="12"/>
      <c r="L67" s="12"/>
      <c r="M67" s="12"/>
      <c r="N67" s="12"/>
      <c r="O67" s="12"/>
      <c r="P67" s="13"/>
      <c r="Q67" s="13"/>
      <c r="R67" s="13"/>
      <c r="S67" s="13"/>
      <c r="T67" s="13"/>
      <c r="U67" s="13"/>
    </row>
    <row r="68" spans="1:21" x14ac:dyDescent="0.2">
      <c r="A68" s="10" t="s">
        <v>73</v>
      </c>
      <c r="B68" s="17">
        <f>SUM(B69:B75)</f>
        <v>0</v>
      </c>
      <c r="C68" s="17">
        <f>SUM(C69:C75)</f>
        <v>0</v>
      </c>
      <c r="D68" s="17">
        <f t="shared" si="1"/>
        <v>0</v>
      </c>
      <c r="E68" s="17">
        <f>SUM(E69:E75)</f>
        <v>0</v>
      </c>
      <c r="F68" s="17">
        <f>SUM(F69:F75)</f>
        <v>0</v>
      </c>
      <c r="G68" s="17">
        <f t="shared" ref="G68:G75" si="2">D68-E68</f>
        <v>0</v>
      </c>
      <c r="H68" s="18"/>
      <c r="J68" s="12"/>
      <c r="K68" s="12"/>
      <c r="L68" s="12"/>
      <c r="M68" s="12"/>
      <c r="N68" s="12"/>
      <c r="O68" s="12"/>
      <c r="P68" s="13"/>
      <c r="Q68" s="13"/>
      <c r="R68" s="13"/>
      <c r="S68" s="13"/>
      <c r="T68" s="13"/>
      <c r="U68" s="13"/>
    </row>
    <row r="69" spans="1:21" x14ac:dyDescent="0.2">
      <c r="A69" s="14" t="s">
        <v>74</v>
      </c>
      <c r="B69" s="15">
        <v>0</v>
      </c>
      <c r="C69" s="15">
        <v>0</v>
      </c>
      <c r="D69" s="15">
        <f t="shared" ref="D69:D75" si="3">B69+C69</f>
        <v>0</v>
      </c>
      <c r="E69" s="15">
        <v>0</v>
      </c>
      <c r="F69" s="15">
        <v>0</v>
      </c>
      <c r="G69" s="15">
        <f t="shared" si="2"/>
        <v>0</v>
      </c>
      <c r="H69" s="16"/>
      <c r="J69" s="12"/>
      <c r="K69" s="12"/>
      <c r="L69" s="12"/>
      <c r="M69" s="12"/>
      <c r="N69" s="12"/>
      <c r="O69" s="12"/>
      <c r="P69" s="13"/>
      <c r="Q69" s="13"/>
      <c r="R69" s="13"/>
      <c r="S69" s="13"/>
      <c r="T69" s="13"/>
      <c r="U69" s="13"/>
    </row>
    <row r="70" spans="1:21" x14ac:dyDescent="0.2">
      <c r="A70" s="14" t="s">
        <v>75</v>
      </c>
      <c r="B70" s="15">
        <v>0</v>
      </c>
      <c r="C70" s="15">
        <v>0</v>
      </c>
      <c r="D70" s="15">
        <f t="shared" si="3"/>
        <v>0</v>
      </c>
      <c r="E70" s="15">
        <v>0</v>
      </c>
      <c r="F70" s="15">
        <v>0</v>
      </c>
      <c r="G70" s="15">
        <f t="shared" si="2"/>
        <v>0</v>
      </c>
      <c r="H70" s="16"/>
      <c r="J70" s="12"/>
      <c r="K70" s="12"/>
      <c r="L70" s="12"/>
      <c r="M70" s="12"/>
      <c r="N70" s="12"/>
      <c r="O70" s="12"/>
      <c r="P70" s="13"/>
      <c r="Q70" s="13"/>
      <c r="R70" s="13"/>
      <c r="S70" s="13"/>
      <c r="T70" s="13"/>
      <c r="U70" s="13"/>
    </row>
    <row r="71" spans="1:21" x14ac:dyDescent="0.2">
      <c r="A71" s="14" t="s">
        <v>76</v>
      </c>
      <c r="B71" s="15">
        <v>0</v>
      </c>
      <c r="C71" s="15">
        <v>0</v>
      </c>
      <c r="D71" s="15">
        <f t="shared" si="3"/>
        <v>0</v>
      </c>
      <c r="E71" s="15">
        <v>0</v>
      </c>
      <c r="F71" s="15">
        <v>0</v>
      </c>
      <c r="G71" s="15">
        <f t="shared" si="2"/>
        <v>0</v>
      </c>
      <c r="H71" s="16"/>
      <c r="J71" s="12"/>
      <c r="K71" s="12"/>
      <c r="L71" s="12"/>
      <c r="M71" s="12"/>
      <c r="N71" s="12"/>
      <c r="O71" s="12"/>
      <c r="P71" s="13"/>
      <c r="Q71" s="13"/>
      <c r="R71" s="13"/>
      <c r="S71" s="13"/>
      <c r="T71" s="13"/>
      <c r="U71" s="13"/>
    </row>
    <row r="72" spans="1:21" x14ac:dyDescent="0.2">
      <c r="A72" s="14" t="s">
        <v>77</v>
      </c>
      <c r="B72" s="15">
        <v>0</v>
      </c>
      <c r="C72" s="15">
        <v>0</v>
      </c>
      <c r="D72" s="15">
        <f t="shared" si="3"/>
        <v>0</v>
      </c>
      <c r="E72" s="15">
        <v>0</v>
      </c>
      <c r="F72" s="15">
        <v>0</v>
      </c>
      <c r="G72" s="15">
        <f t="shared" si="2"/>
        <v>0</v>
      </c>
      <c r="H72" s="16"/>
      <c r="J72" s="12"/>
      <c r="K72" s="12"/>
      <c r="L72" s="12"/>
      <c r="M72" s="12"/>
      <c r="N72" s="12"/>
      <c r="O72" s="12"/>
      <c r="P72" s="13"/>
      <c r="Q72" s="13"/>
      <c r="R72" s="13"/>
      <c r="S72" s="13"/>
      <c r="T72" s="13"/>
      <c r="U72" s="13"/>
    </row>
    <row r="73" spans="1:21" x14ac:dyDescent="0.2">
      <c r="A73" s="14" t="s">
        <v>78</v>
      </c>
      <c r="B73" s="15">
        <v>0</v>
      </c>
      <c r="C73" s="15">
        <v>0</v>
      </c>
      <c r="D73" s="15">
        <f t="shared" si="3"/>
        <v>0</v>
      </c>
      <c r="E73" s="15">
        <v>0</v>
      </c>
      <c r="F73" s="15">
        <v>0</v>
      </c>
      <c r="G73" s="15">
        <f t="shared" si="2"/>
        <v>0</v>
      </c>
      <c r="H73" s="16"/>
      <c r="J73" s="12"/>
      <c r="P73" s="13"/>
      <c r="Q73" s="13"/>
      <c r="R73" s="13"/>
      <c r="S73" s="13"/>
      <c r="T73" s="13"/>
      <c r="U73" s="13"/>
    </row>
    <row r="74" spans="1:21" x14ac:dyDescent="0.2">
      <c r="A74" s="14" t="s">
        <v>79</v>
      </c>
      <c r="B74" s="15">
        <v>0</v>
      </c>
      <c r="C74" s="15">
        <v>0</v>
      </c>
      <c r="D74" s="15">
        <f t="shared" si="3"/>
        <v>0</v>
      </c>
      <c r="E74" s="15">
        <v>0</v>
      </c>
      <c r="F74" s="15">
        <v>0</v>
      </c>
      <c r="G74" s="15">
        <f t="shared" si="2"/>
        <v>0</v>
      </c>
      <c r="H74" s="16"/>
      <c r="J74" s="12"/>
      <c r="P74" s="13"/>
      <c r="Q74" s="13"/>
      <c r="R74" s="13"/>
      <c r="S74" s="13"/>
      <c r="T74" s="13"/>
      <c r="U74" s="13"/>
    </row>
    <row r="75" spans="1:21" x14ac:dyDescent="0.2">
      <c r="A75" s="20" t="s">
        <v>80</v>
      </c>
      <c r="B75" s="21">
        <v>0</v>
      </c>
      <c r="C75" s="21">
        <v>0</v>
      </c>
      <c r="D75" s="21">
        <f t="shared" si="3"/>
        <v>0</v>
      </c>
      <c r="E75" s="21">
        <v>0</v>
      </c>
      <c r="F75" s="21">
        <v>0</v>
      </c>
      <c r="G75" s="21">
        <f t="shared" si="2"/>
        <v>0</v>
      </c>
      <c r="H75" s="16"/>
      <c r="J75" s="12"/>
      <c r="P75" s="13"/>
      <c r="Q75" s="13"/>
      <c r="R75" s="13"/>
      <c r="S75" s="13"/>
      <c r="T75" s="13"/>
      <c r="U75" s="13"/>
    </row>
    <row r="76" spans="1:21" ht="14.1" customHeight="1" x14ac:dyDescent="0.2">
      <c r="A76" s="22" t="s">
        <v>81</v>
      </c>
      <c r="B76" s="23">
        <f t="shared" ref="B76:G76" si="4">SUM(B4+B12+B22+B32+B42+B52+B56+B64+B68)</f>
        <v>43788118.340800002</v>
      </c>
      <c r="C76" s="23">
        <f t="shared" si="4"/>
        <v>12515951.140000001</v>
      </c>
      <c r="D76" s="23">
        <f t="shared" si="4"/>
        <v>56304069.480800003</v>
      </c>
      <c r="E76" s="23">
        <f t="shared" si="4"/>
        <v>22657629.600000001</v>
      </c>
      <c r="F76" s="23">
        <f t="shared" si="4"/>
        <v>22595955.670000002</v>
      </c>
      <c r="G76" s="23">
        <f t="shared" si="4"/>
        <v>33646439.880799994</v>
      </c>
      <c r="J76" s="12"/>
      <c r="K76" s="12"/>
      <c r="L76" s="12"/>
      <c r="M76" s="12"/>
      <c r="N76" s="12"/>
      <c r="O76" s="12"/>
      <c r="P76" s="13"/>
      <c r="Q76" s="13"/>
      <c r="R76" s="13"/>
      <c r="S76" s="13"/>
      <c r="T76" s="13"/>
      <c r="U76" s="13"/>
    </row>
    <row r="78" spans="1:21" x14ac:dyDescent="0.2">
      <c r="A78" s="4" t="s">
        <v>82</v>
      </c>
    </row>
    <row r="81" spans="2:7" x14ac:dyDescent="0.2">
      <c r="B81" s="13"/>
      <c r="C81" s="13"/>
      <c r="D81" s="13"/>
      <c r="E81" s="13"/>
      <c r="F81" s="13"/>
      <c r="G81" s="13"/>
    </row>
  </sheetData>
  <sheetProtection formatCells="0" formatColumns="0" formatRows="0" autoFilter="0"/>
  <mergeCells count="3">
    <mergeCell ref="A1:G1"/>
    <mergeCell ref="B2:F2"/>
    <mergeCell ref="G2:G3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MAYRA GTOMX</dc:creator>
  <cp:lastModifiedBy>MAYRA GTOMX</cp:lastModifiedBy>
  <dcterms:created xsi:type="dcterms:W3CDTF">2026-08-12T19:05:12Z</dcterms:created>
  <dcterms:modified xsi:type="dcterms:W3CDTF">2026-08-12T19:05:33Z</dcterms:modified>
</cp:coreProperties>
</file>