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EVAC\ARCHIVOS\"/>
    </mc:Choice>
  </mc:AlternateContent>
  <xr:revisionPtr revIDLastSave="0" documentId="8_{A58ED871-EBCA-4C94-99E7-ACF444E954B4}" xr6:coauthVersionLast="47" xr6:coauthVersionMax="47" xr10:uidLastSave="{00000000-0000-0000-0000-000000000000}"/>
  <bookViews>
    <workbookView xWindow="-120" yWindow="-120" windowWidth="20730" windowHeight="11040" xr2:uid="{E2F38669-5706-4D13-AFB1-2C1D217E5860}"/>
  </bookViews>
  <sheets>
    <sheet name="EAE-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'EAE-CFG'!$A$3:$G$40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D35" i="1" s="1"/>
  <c r="D36" i="1"/>
  <c r="G36" i="1" s="1"/>
  <c r="F35" i="1"/>
  <c r="F41" i="1" s="1"/>
  <c r="E35" i="1"/>
  <c r="E41" i="1" s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D24" i="1" s="1"/>
  <c r="D25" i="1"/>
  <c r="G25" i="1" s="1"/>
  <c r="F24" i="1"/>
  <c r="E24" i="1"/>
  <c r="C24" i="1"/>
  <c r="B24" i="1"/>
  <c r="G22" i="1"/>
  <c r="D22" i="1"/>
  <c r="D21" i="1"/>
  <c r="G21" i="1" s="1"/>
  <c r="G20" i="1"/>
  <c r="D20" i="1"/>
  <c r="D19" i="1"/>
  <c r="G19" i="1" s="1"/>
  <c r="G18" i="1"/>
  <c r="D18" i="1"/>
  <c r="D17" i="1"/>
  <c r="D15" i="1" s="1"/>
  <c r="G16" i="1"/>
  <c r="D16" i="1"/>
  <c r="F15" i="1"/>
  <c r="E15" i="1"/>
  <c r="C15" i="1"/>
  <c r="B15" i="1"/>
  <c r="G13" i="1"/>
  <c r="D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D5" i="1" s="1"/>
  <c r="F5" i="1"/>
  <c r="E5" i="1"/>
  <c r="C5" i="1"/>
  <c r="B5" i="1"/>
  <c r="D41" i="1" l="1"/>
  <c r="G24" i="1"/>
  <c r="G6" i="1"/>
  <c r="G5" i="1" s="1"/>
  <c r="G17" i="1"/>
  <c r="G15" i="1" s="1"/>
  <c r="G26" i="1"/>
  <c r="G37" i="1"/>
  <c r="G35" i="1" s="1"/>
  <c r="G41" i="1" l="1"/>
</calcChain>
</file>

<file path=xl/sharedStrings.xml><?xml version="1.0" encoding="utf-8"?>
<sst xmlns="http://schemas.openxmlformats.org/spreadsheetml/2006/main" count="43" uniqueCount="43">
  <si>
    <t>FIDEICOMISO DE INVERSION Y ADMINISTRACION DEL PARQUE GUANAJUATO BICENTENARIO
Estado Analítico del Ejercicio del Presupuesto de Egresos
Clasificación Funcional (Finalidad y Función)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</si>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</sst>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Protection="1">
      <protection locked="0"/>
    </xf>
    <xf numFmtId="0" fontId="3" fillId="0" borderId="10" xfId="0" applyFont="1" applyBorder="1" applyAlignment="1">
      <alignment horizontal="left" vertical="center"/>
    </xf>
    <xf numFmtId="3" fontId="3" fillId="0" borderId="11" xfId="0" applyNumberFormat="1" applyFont="1" applyBorder="1" applyProtection="1">
      <protection locked="0"/>
    </xf>
    <xf numFmtId="0" fontId="4" fillId="0" borderId="10" xfId="0" applyFont="1" applyBorder="1" applyAlignment="1">
      <alignment horizontal="left" wrapText="1" indent="1"/>
    </xf>
    <xf numFmtId="3" fontId="4" fillId="0" borderId="11" xfId="0" applyNumberFormat="1" applyFont="1" applyBorder="1" applyProtection="1">
      <protection locked="0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3" fontId="3" fillId="0" borderId="9" xfId="0" applyNumberFormat="1" applyFont="1" applyBorder="1" applyProtection="1">
      <protection locked="0"/>
    </xf>
  </cellXfs>
  <cellStyles count="2">
    <cellStyle name="Normal" xfId="0" builtinId="0"/>
    <cellStyle name="Normal 3 13" xfId="1" xr:uid="{0E7CDB76-5D37-450B-ADF4-BB6B7A44D0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2665225</xdr:colOff>
      <xdr:row>45</xdr:row>
      <xdr:rowOff>0</xdr:rowOff>
    </xdr:from>
    <xdr:to>
      <xdr:col>1</xdr:col>
      <xdr:colOff>618617</xdr:colOff>
      <xdr:row>49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B2F142B-E073-4A96-9FA9-C6DCA073B1CF}"/>
            </a:ext>
          </a:extLst>
        </xdr:cNvPr>
        <xdr:cNvSpPr txBox="1"/>
      </xdr:nvSpPr>
      <xdr:spPr>
        <a:xfrm>
          <a:off x="2665225" y="7362825"/>
          <a:ext cx="1887217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78867</xdr:colOff>
      <xdr:row>45</xdr:row>
      <xdr:rowOff>0</xdr:rowOff>
    </xdr:from>
    <xdr:to>
      <xdr:col>4</xdr:col>
      <xdr:colOff>478025</xdr:colOff>
      <xdr:row>49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61605F8-1B00-4A5C-A77E-0490DAECF720}"/>
            </a:ext>
          </a:extLst>
        </xdr:cNvPr>
        <xdr:cNvSpPr txBox="1"/>
      </xdr:nvSpPr>
      <xdr:spPr>
        <a:xfrm>
          <a:off x="5060442" y="736282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SEVAC\ARCHIVOS\0322_EAE_PEGT_PQB_2504.xlsx" TargetMode="External"/><Relationship Id="rId1" Type="http://schemas.openxmlformats.org/officeDocument/2006/relationships/externalLinkPath" Target="0322_EAE_PEGT_PQB_25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E-COG"/>
      <sheetName val="EAE-CA"/>
      <sheetName val="EAE-CTG"/>
      <sheetName val="EAE-CF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2EE9-0F27-455B-939A-6DBAD4B56ED0}">
  <sheetPr>
    <tabColor theme="7" tint="0.39997558519241921"/>
  </sheetPr>
  <dimension ref="A1:G43"/>
  <sheetViews>
    <sheetView showGridLines="0" tabSelected="1" zoomScaleNormal="100" workbookViewId="0">
      <selection activeCell="E7" sqref="E7"/>
    </sheetView>
  </sheetViews>
  <sheetFormatPr baseColWidth="10" defaultColWidth="12" defaultRowHeight="11.25" x14ac:dyDescent="0.2"/>
  <cols>
    <col min="1" max="1" width="68.83203125" style="4" customWidth="1"/>
    <col min="2" max="7" width="18.33203125" style="4" customWidth="1"/>
    <col min="8" max="16384" width="12" style="4"/>
  </cols>
  <sheetData>
    <row r="1" spans="1:7" ht="59.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7" t="s">
        <v>10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f t="shared" ref="D7:D13" si="1">B7+C7</f>
        <v>0</v>
      </c>
      <c r="E7" s="18">
        <v>0</v>
      </c>
      <c r="F7" s="18">
        <v>0</v>
      </c>
      <c r="G7" s="18">
        <f t="shared" ref="G7:G13" si="2">D7-E7</f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f t="shared" si="1"/>
        <v>0</v>
      </c>
      <c r="E8" s="18">
        <v>0</v>
      </c>
      <c r="F8" s="18">
        <v>0</v>
      </c>
      <c r="G8" s="18">
        <f t="shared" si="2"/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17" t="s">
        <v>14</v>
      </c>
      <c r="B10" s="18">
        <v>0</v>
      </c>
      <c r="C10" s="18">
        <v>0</v>
      </c>
      <c r="D10" s="18">
        <f t="shared" si="1"/>
        <v>0</v>
      </c>
      <c r="E10" s="18">
        <v>0</v>
      </c>
      <c r="F10" s="18">
        <v>0</v>
      </c>
      <c r="G10" s="18">
        <f t="shared" si="2"/>
        <v>0</v>
      </c>
    </row>
    <row r="11" spans="1:7" x14ac:dyDescent="0.2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17" t="s">
        <v>17</v>
      </c>
      <c r="B13" s="18">
        <v>0</v>
      </c>
      <c r="C13" s="18">
        <v>0</v>
      </c>
      <c r="D13" s="18">
        <f t="shared" si="1"/>
        <v>0</v>
      </c>
      <c r="E13" s="18">
        <v>0</v>
      </c>
      <c r="F13" s="18">
        <v>0</v>
      </c>
      <c r="G13" s="18">
        <f t="shared" si="2"/>
        <v>0</v>
      </c>
    </row>
    <row r="14" spans="1:7" x14ac:dyDescent="0.2">
      <c r="A14" s="19"/>
      <c r="B14" s="20"/>
      <c r="C14" s="20"/>
      <c r="D14" s="20"/>
      <c r="E14" s="20"/>
      <c r="F14" s="20"/>
      <c r="G14" s="20"/>
    </row>
    <row r="15" spans="1:7" x14ac:dyDescent="0.2">
      <c r="A15" s="15" t="s">
        <v>18</v>
      </c>
      <c r="B15" s="16">
        <f>SUM(B16:B22)</f>
        <v>42087766.950000003</v>
      </c>
      <c r="C15" s="16">
        <f t="shared" ref="C15:G15" si="3">SUM(C16:C22)</f>
        <v>18068706.480000004</v>
      </c>
      <c r="D15" s="16">
        <f t="shared" si="3"/>
        <v>60156473.430000007</v>
      </c>
      <c r="E15" s="16">
        <f t="shared" si="3"/>
        <v>51298142.420000002</v>
      </c>
      <c r="F15" s="16">
        <f t="shared" si="3"/>
        <v>40211448.390000001</v>
      </c>
      <c r="G15" s="16">
        <f t="shared" si="3"/>
        <v>8858331.0100000054</v>
      </c>
    </row>
    <row r="16" spans="1:7" x14ac:dyDescent="0.2">
      <c r="A16" s="17" t="s">
        <v>19</v>
      </c>
      <c r="B16" s="18">
        <v>0</v>
      </c>
      <c r="C16" s="18">
        <v>0</v>
      </c>
      <c r="D16" s="18">
        <f>B16+C16</f>
        <v>0</v>
      </c>
      <c r="E16" s="18">
        <v>0</v>
      </c>
      <c r="F16" s="18">
        <v>0</v>
      </c>
      <c r="G16" s="18">
        <f>D16-E16</f>
        <v>0</v>
      </c>
    </row>
    <row r="17" spans="1:7" x14ac:dyDescent="0.2">
      <c r="A17" s="17" t="s">
        <v>20</v>
      </c>
      <c r="B17" s="18">
        <v>0</v>
      </c>
      <c r="C17" s="18">
        <v>0</v>
      </c>
      <c r="D17" s="18">
        <f t="shared" ref="D17:D22" si="4">B17+C17</f>
        <v>0</v>
      </c>
      <c r="E17" s="18">
        <v>0</v>
      </c>
      <c r="F17" s="18">
        <v>0</v>
      </c>
      <c r="G17" s="18">
        <f t="shared" ref="G17:G22" si="5">D17-E17</f>
        <v>0</v>
      </c>
    </row>
    <row r="18" spans="1:7" x14ac:dyDescent="0.2">
      <c r="A18" s="17" t="s">
        <v>21</v>
      </c>
      <c r="B18" s="18">
        <v>0</v>
      </c>
      <c r="C18" s="18">
        <v>0</v>
      </c>
      <c r="D18" s="18">
        <f t="shared" si="4"/>
        <v>0</v>
      </c>
      <c r="E18" s="18">
        <v>0</v>
      </c>
      <c r="F18" s="18">
        <v>0</v>
      </c>
      <c r="G18" s="18">
        <f t="shared" si="5"/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f t="shared" si="4"/>
        <v>0</v>
      </c>
      <c r="E19" s="18">
        <v>0</v>
      </c>
      <c r="F19" s="18">
        <v>0</v>
      </c>
      <c r="G19" s="18">
        <f t="shared" si="5"/>
        <v>0</v>
      </c>
    </row>
    <row r="20" spans="1:7" x14ac:dyDescent="0.2">
      <c r="A20" s="17" t="s">
        <v>23</v>
      </c>
      <c r="B20" s="18">
        <v>0</v>
      </c>
      <c r="C20" s="18">
        <v>0</v>
      </c>
      <c r="D20" s="18">
        <f t="shared" si="4"/>
        <v>0</v>
      </c>
      <c r="E20" s="18">
        <v>0</v>
      </c>
      <c r="F20" s="18">
        <v>0</v>
      </c>
      <c r="G20" s="18">
        <f t="shared" si="5"/>
        <v>0</v>
      </c>
    </row>
    <row r="21" spans="1:7" x14ac:dyDescent="0.2">
      <c r="A21" s="17" t="s">
        <v>24</v>
      </c>
      <c r="B21" s="18">
        <v>0</v>
      </c>
      <c r="C21" s="18">
        <v>0</v>
      </c>
      <c r="D21" s="18">
        <f t="shared" si="4"/>
        <v>0</v>
      </c>
      <c r="E21" s="18">
        <v>0</v>
      </c>
      <c r="F21" s="18">
        <v>0</v>
      </c>
      <c r="G21" s="18">
        <f t="shared" si="5"/>
        <v>0</v>
      </c>
    </row>
    <row r="22" spans="1:7" x14ac:dyDescent="0.2">
      <c r="A22" s="17" t="s">
        <v>25</v>
      </c>
      <c r="B22" s="18">
        <v>42087766.950000003</v>
      </c>
      <c r="C22" s="18">
        <v>18068706.480000004</v>
      </c>
      <c r="D22" s="18">
        <f t="shared" si="4"/>
        <v>60156473.430000007</v>
      </c>
      <c r="E22" s="18">
        <v>51298142.420000002</v>
      </c>
      <c r="F22" s="18">
        <v>40211448.390000001</v>
      </c>
      <c r="G22" s="18">
        <f t="shared" si="5"/>
        <v>8858331.0100000054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5" t="s">
        <v>26</v>
      </c>
      <c r="B24" s="16">
        <f>SUM(B25:B33)</f>
        <v>0</v>
      </c>
      <c r="C24" s="16">
        <f t="shared" ref="C24:G24" si="6">SUM(C25:C33)</f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f t="shared" ref="D25:D33" si="7">B25+C25</f>
        <v>0</v>
      </c>
      <c r="E25" s="18">
        <v>0</v>
      </c>
      <c r="F25" s="18">
        <v>0</v>
      </c>
      <c r="G25" s="18">
        <f t="shared" ref="G25:G32" si="8">D25-E25</f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f t="shared" si="7"/>
        <v>0</v>
      </c>
      <c r="E26" s="18">
        <v>0</v>
      </c>
      <c r="F26" s="18">
        <v>0</v>
      </c>
      <c r="G26" s="18">
        <f t="shared" si="8"/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f t="shared" si="7"/>
        <v>0</v>
      </c>
      <c r="E27" s="18">
        <v>0</v>
      </c>
      <c r="F27" s="18">
        <v>0</v>
      </c>
      <c r="G27" s="18">
        <f t="shared" si="8"/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f t="shared" si="7"/>
        <v>0</v>
      </c>
      <c r="E28" s="18">
        <v>0</v>
      </c>
      <c r="F28" s="18">
        <v>0</v>
      </c>
      <c r="G28" s="18">
        <f t="shared" si="8"/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f t="shared" si="7"/>
        <v>0</v>
      </c>
      <c r="E29" s="18">
        <v>0</v>
      </c>
      <c r="F29" s="18">
        <v>0</v>
      </c>
      <c r="G29" s="18">
        <f t="shared" si="8"/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f t="shared" si="7"/>
        <v>0</v>
      </c>
      <c r="E30" s="18">
        <v>0</v>
      </c>
      <c r="F30" s="18">
        <v>0</v>
      </c>
      <c r="G30" s="18">
        <f t="shared" si="8"/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f t="shared" si="7"/>
        <v>0</v>
      </c>
      <c r="E31" s="18">
        <v>0</v>
      </c>
      <c r="F31" s="18">
        <v>0</v>
      </c>
      <c r="G31" s="18">
        <f t="shared" si="8"/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f t="shared" si="7"/>
        <v>0</v>
      </c>
      <c r="E32" s="18">
        <v>0</v>
      </c>
      <c r="F32" s="18">
        <v>0</v>
      </c>
      <c r="G32" s="18">
        <f t="shared" si="8"/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f t="shared" si="7"/>
        <v>0</v>
      </c>
      <c r="E33" s="18">
        <v>0</v>
      </c>
      <c r="F33" s="18">
        <v>0</v>
      </c>
      <c r="G33" s="18">
        <f>D33-E33</f>
        <v>0</v>
      </c>
    </row>
    <row r="34" spans="1:7" x14ac:dyDescent="0.2">
      <c r="A34" s="19"/>
      <c r="B34" s="20"/>
      <c r="C34" s="20"/>
      <c r="D34" s="20"/>
      <c r="E34" s="20"/>
      <c r="F34" s="20"/>
      <c r="G34" s="20"/>
    </row>
    <row r="35" spans="1:7" x14ac:dyDescent="0.2">
      <c r="A35" s="15" t="s">
        <v>36</v>
      </c>
      <c r="B35" s="16">
        <f>SUM(B36:B39)</f>
        <v>0</v>
      </c>
      <c r="C35" s="16">
        <f t="shared" ref="C35:G35" si="9">SUM(C36:C39)</f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22.5" x14ac:dyDescent="0.2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">
      <c r="A40" s="19"/>
      <c r="B40" s="20"/>
      <c r="C40" s="20"/>
      <c r="D40" s="20"/>
      <c r="E40" s="20"/>
      <c r="F40" s="20"/>
      <c r="G40" s="20"/>
    </row>
    <row r="41" spans="1:7" ht="12" customHeight="1" x14ac:dyDescent="0.2">
      <c r="A41" s="21" t="s">
        <v>41</v>
      </c>
      <c r="B41" s="22">
        <f>SUM(B35+B24+B15+B5)</f>
        <v>42087766.950000003</v>
      </c>
      <c r="C41" s="22">
        <f t="shared" ref="C41:G41" si="12">SUM(C35+C24+C15+C5)</f>
        <v>18068706.480000004</v>
      </c>
      <c r="D41" s="22">
        <f>SUM(D35+D24+D15+D5)</f>
        <v>60156473.430000007</v>
      </c>
      <c r="E41" s="22">
        <f t="shared" si="12"/>
        <v>51298142.420000002</v>
      </c>
      <c r="F41" s="22">
        <f t="shared" si="12"/>
        <v>40211448.390000001</v>
      </c>
      <c r="G41" s="22">
        <f t="shared" si="12"/>
        <v>8858331.0100000054</v>
      </c>
    </row>
    <row r="43" spans="1:7" x14ac:dyDescent="0.2">
      <c r="A43" t="s">
        <v>42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Portillo</dc:creator>
  <cp:lastModifiedBy>Maribel Portillo</cp:lastModifiedBy>
  <dcterms:created xsi:type="dcterms:W3CDTF">2026-02-16T22:11:54Z</dcterms:created>
  <dcterms:modified xsi:type="dcterms:W3CDTF">2026-02-16T22:12:19Z</dcterms:modified>
</cp:coreProperties>
</file>