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esktop\Información financiera 1er trimestre 2019\03 Informes presupuestales\"/>
    </mc:Choice>
  </mc:AlternateContent>
  <bookViews>
    <workbookView xWindow="0" yWindow="0" windowWidth="20490" windowHeight="7155" tabRatio="885"/>
  </bookViews>
  <sheets>
    <sheet name="CA" sheetId="4" r:id="rId1"/>
  </sheets>
  <calcPr calcId="152511"/>
</workbook>
</file>

<file path=xl/calcChain.xml><?xml version="1.0" encoding="utf-8"?>
<calcChain xmlns="http://schemas.openxmlformats.org/spreadsheetml/2006/main">
  <c r="G52" i="4" l="1"/>
  <c r="F52" i="4"/>
  <c r="D52" i="4"/>
  <c r="H50" i="4"/>
  <c r="H48" i="4"/>
  <c r="H46" i="4"/>
  <c r="H44" i="4"/>
  <c r="H42" i="4"/>
  <c r="H40" i="4"/>
  <c r="H38" i="4"/>
  <c r="H52" i="4" s="1"/>
  <c r="E50" i="4"/>
  <c r="E48" i="4"/>
  <c r="E46" i="4"/>
  <c r="E44" i="4"/>
  <c r="E42" i="4"/>
  <c r="E40" i="4"/>
  <c r="E38" i="4"/>
  <c r="E52" i="4" s="1"/>
  <c r="C52" i="4"/>
  <c r="H30" i="4"/>
  <c r="G30" i="4"/>
  <c r="F30" i="4"/>
  <c r="H28" i="4"/>
  <c r="H27" i="4"/>
  <c r="H26" i="4"/>
  <c r="H25" i="4"/>
  <c r="E30" i="4"/>
  <c r="E28" i="4"/>
  <c r="E27" i="4"/>
  <c r="E26" i="4"/>
  <c r="E25" i="4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16" i="4" l="1"/>
  <c r="E16" i="4"/>
</calcChain>
</file>

<file path=xl/sharedStrings.xml><?xml version="1.0" encoding="utf-8"?>
<sst xmlns="http://schemas.openxmlformats.org/spreadsheetml/2006/main" count="59" uniqueCount="37">
  <si>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</si>
  <si>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</si>
  <si>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</si>
  <si>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</si>
  <si>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</si>
  <si>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</si>
  <si>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</si>
  <si>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</si>
  <si>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</si>
  <si>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</si>
  <si>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</si>
  <si>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</si>
  <si>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</si>
  <si>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</si>
  <si>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</si>
  <si>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</si>
  <si>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</si>
  <si>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</si>
  <si>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</si>
  <si>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</si>
  <si>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</si>
  <si>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</si>
  <si>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</si>
  <si>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</si>
  <si>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“Bajo protesta de decir verdad declaramos que los Estados Financieros y sus notas, son razonablemente correctos y son responsabilidad del emisor”</t>
  </si>
  <si>
    <t>DESPACHO DE LA DIRECCIÓN GENERAL</t>
  </si>
  <si>
    <t>COORDINACIÓN ADMINISTRATIVA</t>
  </si>
  <si>
    <t>COORDINACIÓN DE ASUNTOS JURÍDICOS</t>
  </si>
  <si>
    <t>DIRECCIÓN DE VINCULACIÓN, RIESGOS Y POLÍ</t>
  </si>
  <si>
    <t>DIRECCIÓN DE GESTIÓN E INNOVACIÓN TECNOL</t>
  </si>
  <si>
    <t>ÓRGANO INTERNO DE CONTROL</t>
  </si>
  <si>
    <t>Sector Paraestatal del Gobierno (Federal/Estatal/Municipal) de 
Estado Analítico del Ejercicio del Presupuesto de Egresos
Clasificación Administrativa
Del 1 de Enero al 31 de Marzo de 2019</t>
  </si>
  <si>
    <t>Secretaría Ejecutiva del Sistema Estatal Anticorrupción de Guanajuato
Estado Analítico del Ejercicio del Presupuesto de Egresos
Clasificación Administrativa
Del 1 de Enero al 31 de Marzo de 2019</t>
  </si>
  <si>
    <t>Mtro. Erik Gerardo Ramírez Serafín</t>
  </si>
  <si>
    <t>Comisionado para la atención de asuntos de la Coordinación Administrativa</t>
  </si>
  <si>
    <t>Lic. Alejandra López Rodríguez</t>
  </si>
  <si>
    <t>Secretaría Técnica de la 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</si>
</sst>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left"/>
      <protection locked="0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showGridLines="0" tabSelected="1" zoomScaleNormal="100" workbookViewId="0">
      <selection activeCell="J12" sqref="J12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26" t="s">
        <v>32</v>
      </c>
      <c r="B1" s="27"/>
      <c r="C1" s="27"/>
      <c r="D1" s="27"/>
      <c r="E1" s="27"/>
      <c r="F1" s="27"/>
      <c r="G1" s="27"/>
      <c r="H1" s="28"/>
    </row>
    <row r="2" spans="1:8" x14ac:dyDescent="0.2">
      <c r="B2" s="13"/>
      <c r="C2" s="13"/>
      <c r="D2" s="13"/>
      <c r="E2" s="13"/>
      <c r="F2" s="13"/>
      <c r="G2" s="13"/>
      <c r="H2" s="13"/>
    </row>
    <row r="3" spans="1:8" x14ac:dyDescent="0.2">
      <c r="A3" s="31" t="s">
        <v>13</v>
      </c>
      <c r="B3" s="32"/>
      <c r="C3" s="26" t="s">
        <v>19</v>
      </c>
      <c r="D3" s="27"/>
      <c r="E3" s="27"/>
      <c r="F3" s="27"/>
      <c r="G3" s="28"/>
      <c r="H3" s="29" t="s">
        <v>18</v>
      </c>
    </row>
    <row r="4" spans="1:8" ht="24.95" customHeight="1" x14ac:dyDescent="0.2">
      <c r="A4" s="33"/>
      <c r="B4" s="34"/>
      <c r="C4" s="4" t="s">
        <v>14</v>
      </c>
      <c r="D4" s="4" t="s">
        <v>20</v>
      </c>
      <c r="E4" s="4" t="s">
        <v>15</v>
      </c>
      <c r="F4" s="4" t="s">
        <v>16</v>
      </c>
      <c r="G4" s="4" t="s">
        <v>17</v>
      </c>
      <c r="H4" s="30"/>
    </row>
    <row r="5" spans="1:8" x14ac:dyDescent="0.2">
      <c r="A5" s="35"/>
      <c r="B5" s="36"/>
      <c r="C5" s="5">
        <v>1</v>
      </c>
      <c r="D5" s="5">
        <v>2</v>
      </c>
      <c r="E5" s="5" t="s">
        <v>21</v>
      </c>
      <c r="F5" s="5">
        <v>4</v>
      </c>
      <c r="G5" s="5">
        <v>5</v>
      </c>
      <c r="H5" s="5" t="s">
        <v>22</v>
      </c>
    </row>
    <row r="6" spans="1:8" x14ac:dyDescent="0.2">
      <c r="A6" s="14"/>
      <c r="B6" s="10"/>
      <c r="C6" s="22"/>
      <c r="D6" s="22"/>
      <c r="E6" s="22"/>
      <c r="F6" s="22"/>
      <c r="G6" s="22"/>
      <c r="H6" s="22"/>
    </row>
    <row r="7" spans="1:8" x14ac:dyDescent="0.2">
      <c r="A7" s="3" t="s">
        <v>25</v>
      </c>
      <c r="B7" s="8"/>
      <c r="C7" s="6">
        <v>9640355.5999999996</v>
      </c>
      <c r="D7" s="6">
        <v>204768.83</v>
      </c>
      <c r="E7" s="6">
        <f>C7+D7</f>
        <v>9845124.4299999997</v>
      </c>
      <c r="F7" s="6">
        <v>1741474.46</v>
      </c>
      <c r="G7" s="6">
        <v>1617690.67</v>
      </c>
      <c r="H7" s="6">
        <f>E7-F7</f>
        <v>8103649.9699999997</v>
      </c>
    </row>
    <row r="8" spans="1:8" x14ac:dyDescent="0.2">
      <c r="A8" s="3" t="s">
        <v>26</v>
      </c>
      <c r="B8" s="8"/>
      <c r="C8" s="6">
        <v>2179829</v>
      </c>
      <c r="D8" s="6">
        <v>35860</v>
      </c>
      <c r="E8" s="6">
        <f t="shared" ref="E8:E13" si="0">C8+D8</f>
        <v>2215689</v>
      </c>
      <c r="F8" s="6">
        <v>278068.46000000002</v>
      </c>
      <c r="G8" s="6">
        <v>278068.46000000002</v>
      </c>
      <c r="H8" s="6">
        <f t="shared" ref="H8:H13" si="1">E8-F8</f>
        <v>1937620.54</v>
      </c>
    </row>
    <row r="9" spans="1:8" x14ac:dyDescent="0.2">
      <c r="A9" s="3" t="s">
        <v>27</v>
      </c>
      <c r="B9" s="8"/>
      <c r="C9" s="6">
        <v>492798</v>
      </c>
      <c r="D9" s="6">
        <v>35481.57</v>
      </c>
      <c r="E9" s="6">
        <f t="shared" si="0"/>
        <v>528279.56999999995</v>
      </c>
      <c r="F9" s="6">
        <v>27183.61</v>
      </c>
      <c r="G9" s="6">
        <v>27183.61</v>
      </c>
      <c r="H9" s="6">
        <f t="shared" si="1"/>
        <v>501095.95999999996</v>
      </c>
    </row>
    <row r="10" spans="1:8" x14ac:dyDescent="0.2">
      <c r="A10" s="3" t="s">
        <v>28</v>
      </c>
      <c r="B10" s="8"/>
      <c r="C10" s="6">
        <v>2222396</v>
      </c>
      <c r="D10" s="6">
        <v>53144</v>
      </c>
      <c r="E10" s="6">
        <f t="shared" si="0"/>
        <v>2275540</v>
      </c>
      <c r="F10" s="6">
        <v>80294.559999999998</v>
      </c>
      <c r="G10" s="6">
        <v>80294.559999999998</v>
      </c>
      <c r="H10" s="6">
        <f t="shared" si="1"/>
        <v>2195245.44</v>
      </c>
    </row>
    <row r="11" spans="1:8" x14ac:dyDescent="0.2">
      <c r="A11" s="3" t="s">
        <v>29</v>
      </c>
      <c r="B11" s="8"/>
      <c r="C11" s="6">
        <v>685769</v>
      </c>
      <c r="D11" s="6">
        <v>4410</v>
      </c>
      <c r="E11" s="6">
        <f t="shared" si="0"/>
        <v>690179</v>
      </c>
      <c r="F11" s="6">
        <v>39171.25</v>
      </c>
      <c r="G11" s="6">
        <v>39171.25</v>
      </c>
      <c r="H11" s="6">
        <f t="shared" si="1"/>
        <v>651007.75</v>
      </c>
    </row>
    <row r="12" spans="1:8" x14ac:dyDescent="0.2">
      <c r="A12" s="3" t="s">
        <v>30</v>
      </c>
      <c r="B12" s="8"/>
      <c r="C12" s="6">
        <v>574511</v>
      </c>
      <c r="D12" s="6">
        <v>28885</v>
      </c>
      <c r="E12" s="6">
        <f t="shared" si="0"/>
        <v>603396</v>
      </c>
      <c r="F12" s="6">
        <v>131527.74</v>
      </c>
      <c r="G12" s="6">
        <v>131527.74</v>
      </c>
      <c r="H12" s="6">
        <f t="shared" si="1"/>
        <v>471868.26</v>
      </c>
    </row>
    <row r="13" spans="1:8" x14ac:dyDescent="0.2">
      <c r="A13" s="3" t="s">
        <v>11</v>
      </c>
      <c r="B13" s="8"/>
      <c r="C13" s="6">
        <v>0</v>
      </c>
      <c r="D13" s="6">
        <v>0</v>
      </c>
      <c r="E13" s="6">
        <f t="shared" si="0"/>
        <v>0</v>
      </c>
      <c r="F13" s="6">
        <v>0</v>
      </c>
      <c r="G13" s="6">
        <v>0</v>
      </c>
      <c r="H13" s="6">
        <f t="shared" si="1"/>
        <v>0</v>
      </c>
    </row>
    <row r="14" spans="1:8" x14ac:dyDescent="0.2">
      <c r="A14" s="3"/>
      <c r="B14" s="8"/>
      <c r="C14" s="6"/>
      <c r="D14" s="6"/>
      <c r="E14" s="6"/>
      <c r="F14" s="6"/>
      <c r="G14" s="6"/>
      <c r="H14" s="6"/>
    </row>
    <row r="15" spans="1:8" x14ac:dyDescent="0.2">
      <c r="A15" s="3"/>
      <c r="B15" s="11"/>
      <c r="C15" s="7"/>
      <c r="D15" s="7"/>
      <c r="E15" s="7"/>
      <c r="F15" s="7"/>
      <c r="G15" s="7"/>
      <c r="H15" s="7"/>
    </row>
    <row r="16" spans="1:8" x14ac:dyDescent="0.2">
      <c r="A16" s="12"/>
      <c r="B16" s="23" t="s">
        <v>12</v>
      </c>
      <c r="C16" s="9">
        <f t="shared" ref="C16:H16" si="2">SUM(C7:C15)</f>
        <v>15795658.6</v>
      </c>
      <c r="D16" s="9">
        <f t="shared" si="2"/>
        <v>362549.39999999997</v>
      </c>
      <c r="E16" s="9">
        <f t="shared" si="2"/>
        <v>16158208</v>
      </c>
      <c r="F16" s="9">
        <f t="shared" si="2"/>
        <v>2297720.08</v>
      </c>
      <c r="G16" s="9">
        <f t="shared" si="2"/>
        <v>2173936.29</v>
      </c>
      <c r="H16" s="9">
        <f t="shared" si="2"/>
        <v>13860487.919999998</v>
      </c>
    </row>
    <row r="19" spans="1:8" ht="45" customHeight="1" x14ac:dyDescent="0.2">
      <c r="A19" s="26" t="s">
        <v>23</v>
      </c>
      <c r="B19" s="27"/>
      <c r="C19" s="27"/>
      <c r="D19" s="27"/>
      <c r="E19" s="27"/>
      <c r="F19" s="27"/>
      <c r="G19" s="27"/>
      <c r="H19" s="28"/>
    </row>
    <row r="21" spans="1:8" x14ac:dyDescent="0.2">
      <c r="A21" s="31" t="s">
        <v>13</v>
      </c>
      <c r="B21" s="32"/>
      <c r="C21" s="26" t="s">
        <v>19</v>
      </c>
      <c r="D21" s="27"/>
      <c r="E21" s="27"/>
      <c r="F21" s="27"/>
      <c r="G21" s="28"/>
      <c r="H21" s="29" t="s">
        <v>18</v>
      </c>
    </row>
    <row r="22" spans="1:8" ht="22.5" x14ac:dyDescent="0.2">
      <c r="A22" s="33"/>
      <c r="B22" s="34"/>
      <c r="C22" s="4" t="s">
        <v>14</v>
      </c>
      <c r="D22" s="4" t="s">
        <v>20</v>
      </c>
      <c r="E22" s="4" t="s">
        <v>15</v>
      </c>
      <c r="F22" s="4" t="s">
        <v>16</v>
      </c>
      <c r="G22" s="4" t="s">
        <v>17</v>
      </c>
      <c r="H22" s="30"/>
    </row>
    <row r="23" spans="1:8" x14ac:dyDescent="0.2">
      <c r="A23" s="35"/>
      <c r="B23" s="36"/>
      <c r="C23" s="5">
        <v>1</v>
      </c>
      <c r="D23" s="5">
        <v>2</v>
      </c>
      <c r="E23" s="5" t="s">
        <v>21</v>
      </c>
      <c r="F23" s="5">
        <v>4</v>
      </c>
      <c r="G23" s="5">
        <v>5</v>
      </c>
      <c r="H23" s="5" t="s">
        <v>22</v>
      </c>
    </row>
    <row r="24" spans="1:8" x14ac:dyDescent="0.2">
      <c r="A24" s="14"/>
      <c r="B24" s="15"/>
      <c r="C24" s="19"/>
      <c r="D24" s="19"/>
      <c r="E24" s="19"/>
      <c r="F24" s="19"/>
      <c r="G24" s="19"/>
      <c r="H24" s="19"/>
    </row>
    <row r="25" spans="1:8" x14ac:dyDescent="0.2">
      <c r="A25" s="3" t="s">
        <v>0</v>
      </c>
      <c r="B25" s="2"/>
      <c r="C25" s="20">
        <v>0</v>
      </c>
      <c r="D25" s="20">
        <v>0</v>
      </c>
      <c r="E25" s="20">
        <f>C25+D25</f>
        <v>0</v>
      </c>
      <c r="F25" s="20">
        <v>0</v>
      </c>
      <c r="G25" s="20">
        <v>0</v>
      </c>
      <c r="H25" s="20">
        <f>E25-F25</f>
        <v>0</v>
      </c>
    </row>
    <row r="26" spans="1:8" x14ac:dyDescent="0.2">
      <c r="A26" s="3" t="s">
        <v>1</v>
      </c>
      <c r="B26" s="2"/>
      <c r="C26" s="20">
        <v>0</v>
      </c>
      <c r="D26" s="20">
        <v>0</v>
      </c>
      <c r="E26" s="20">
        <f t="shared" ref="E26:E28" si="3">C26+D26</f>
        <v>0</v>
      </c>
      <c r="F26" s="20">
        <v>0</v>
      </c>
      <c r="G26" s="20">
        <v>0</v>
      </c>
      <c r="H26" s="20">
        <f t="shared" ref="H26:H28" si="4">E26-F26</f>
        <v>0</v>
      </c>
    </row>
    <row r="27" spans="1:8" x14ac:dyDescent="0.2">
      <c r="A27" s="3" t="s">
        <v>2</v>
      </c>
      <c r="B27" s="2"/>
      <c r="C27" s="20">
        <v>0</v>
      </c>
      <c r="D27" s="20">
        <v>0</v>
      </c>
      <c r="E27" s="20">
        <f t="shared" si="3"/>
        <v>0</v>
      </c>
      <c r="F27" s="20">
        <v>0</v>
      </c>
      <c r="G27" s="20">
        <v>0</v>
      </c>
      <c r="H27" s="20">
        <f t="shared" si="4"/>
        <v>0</v>
      </c>
    </row>
    <row r="28" spans="1:8" x14ac:dyDescent="0.2">
      <c r="A28" s="3" t="s">
        <v>3</v>
      </c>
      <c r="B28" s="2"/>
      <c r="C28" s="20">
        <v>0</v>
      </c>
      <c r="D28" s="20">
        <v>0</v>
      </c>
      <c r="E28" s="20">
        <f t="shared" si="3"/>
        <v>0</v>
      </c>
      <c r="F28" s="20">
        <v>0</v>
      </c>
      <c r="G28" s="20">
        <v>0</v>
      </c>
      <c r="H28" s="20">
        <f t="shared" si="4"/>
        <v>0</v>
      </c>
    </row>
    <row r="29" spans="1:8" x14ac:dyDescent="0.2">
      <c r="A29" s="3"/>
      <c r="B29" s="2"/>
      <c r="C29" s="21"/>
      <c r="D29" s="21"/>
      <c r="E29" s="21"/>
      <c r="F29" s="21"/>
      <c r="G29" s="21"/>
      <c r="H29" s="21"/>
    </row>
    <row r="30" spans="1:8" x14ac:dyDescent="0.2">
      <c r="A30" s="12"/>
      <c r="B30" s="23" t="s">
        <v>12</v>
      </c>
      <c r="C30" s="9">
        <f>SUM(C25:C29)</f>
        <v>0</v>
      </c>
      <c r="D30" s="9">
        <f>SUM(D25:D29)</f>
        <v>0</v>
      </c>
      <c r="E30" s="9">
        <f>SUM(E25:E28)</f>
        <v>0</v>
      </c>
      <c r="F30" s="9">
        <f>SUM(F25:F28)</f>
        <v>0</v>
      </c>
      <c r="G30" s="9">
        <f>SUM(G25:G28)</f>
        <v>0</v>
      </c>
      <c r="H30" s="9">
        <f>SUM(H25:H28)</f>
        <v>0</v>
      </c>
    </row>
    <row r="33" spans="1:8" ht="45" customHeight="1" x14ac:dyDescent="0.2">
      <c r="A33" s="26" t="s">
        <v>31</v>
      </c>
      <c r="B33" s="27"/>
      <c r="C33" s="27"/>
      <c r="D33" s="27"/>
      <c r="E33" s="27"/>
      <c r="F33" s="27"/>
      <c r="G33" s="27"/>
      <c r="H33" s="28"/>
    </row>
    <row r="34" spans="1:8" x14ac:dyDescent="0.2">
      <c r="A34" s="31" t="s">
        <v>13</v>
      </c>
      <c r="B34" s="32"/>
      <c r="C34" s="26" t="s">
        <v>19</v>
      </c>
      <c r="D34" s="27"/>
      <c r="E34" s="27"/>
      <c r="F34" s="27"/>
      <c r="G34" s="28"/>
      <c r="H34" s="29" t="s">
        <v>18</v>
      </c>
    </row>
    <row r="35" spans="1:8" ht="22.5" x14ac:dyDescent="0.2">
      <c r="A35" s="33"/>
      <c r="B35" s="34"/>
      <c r="C35" s="4" t="s">
        <v>14</v>
      </c>
      <c r="D35" s="4" t="s">
        <v>20</v>
      </c>
      <c r="E35" s="4" t="s">
        <v>15</v>
      </c>
      <c r="F35" s="4" t="s">
        <v>16</v>
      </c>
      <c r="G35" s="4" t="s">
        <v>17</v>
      </c>
      <c r="H35" s="30"/>
    </row>
    <row r="36" spans="1:8" x14ac:dyDescent="0.2">
      <c r="A36" s="35"/>
      <c r="B36" s="36"/>
      <c r="C36" s="5">
        <v>1</v>
      </c>
      <c r="D36" s="5">
        <v>2</v>
      </c>
      <c r="E36" s="5" t="s">
        <v>21</v>
      </c>
      <c r="F36" s="5">
        <v>4</v>
      </c>
      <c r="G36" s="5">
        <v>5</v>
      </c>
      <c r="H36" s="5" t="s">
        <v>22</v>
      </c>
    </row>
    <row r="37" spans="1:8" x14ac:dyDescent="0.2">
      <c r="A37" s="14"/>
      <c r="B37" s="15"/>
      <c r="C37" s="19"/>
      <c r="D37" s="19"/>
      <c r="E37" s="19"/>
      <c r="F37" s="19"/>
      <c r="G37" s="19"/>
      <c r="H37" s="19"/>
    </row>
    <row r="38" spans="1:8" ht="22.5" x14ac:dyDescent="0.2">
      <c r="A38" s="3"/>
      <c r="B38" s="17" t="s">
        <v>5</v>
      </c>
      <c r="C38" s="20">
        <v>15795658.6</v>
      </c>
      <c r="D38" s="20">
        <v>362549.4</v>
      </c>
      <c r="E38" s="20">
        <f>C38+D38</f>
        <v>16158208</v>
      </c>
      <c r="F38" s="20">
        <v>2297720.08</v>
      </c>
      <c r="G38" s="20">
        <v>2173936.29</v>
      </c>
      <c r="H38" s="20">
        <f>E38-F38</f>
        <v>13860487.92</v>
      </c>
    </row>
    <row r="39" spans="1:8" x14ac:dyDescent="0.2">
      <c r="A39" s="3"/>
      <c r="B39" s="17"/>
      <c r="C39" s="20"/>
      <c r="D39" s="20"/>
      <c r="E39" s="20"/>
      <c r="F39" s="20"/>
      <c r="G39" s="20"/>
      <c r="H39" s="20"/>
    </row>
    <row r="40" spans="1:8" x14ac:dyDescent="0.2">
      <c r="A40" s="3"/>
      <c r="B40" s="17" t="s">
        <v>4</v>
      </c>
      <c r="C40" s="20">
        <v>0</v>
      </c>
      <c r="D40" s="20">
        <v>0</v>
      </c>
      <c r="E40" s="20">
        <f>C40+D40</f>
        <v>0</v>
      </c>
      <c r="F40" s="20">
        <v>0</v>
      </c>
      <c r="G40" s="20">
        <v>0</v>
      </c>
      <c r="H40" s="20">
        <f>E40-F40</f>
        <v>0</v>
      </c>
    </row>
    <row r="41" spans="1:8" x14ac:dyDescent="0.2">
      <c r="A41" s="3"/>
      <c r="B41" s="17"/>
      <c r="C41" s="20"/>
      <c r="D41" s="20"/>
      <c r="E41" s="20"/>
      <c r="F41" s="20"/>
      <c r="G41" s="20"/>
      <c r="H41" s="20"/>
    </row>
    <row r="42" spans="1:8" ht="22.5" x14ac:dyDescent="0.2">
      <c r="A42" s="3"/>
      <c r="B42" s="17" t="s">
        <v>6</v>
      </c>
      <c r="C42" s="20">
        <v>0</v>
      </c>
      <c r="D42" s="20">
        <v>0</v>
      </c>
      <c r="E42" s="20">
        <f>C42+D42</f>
        <v>0</v>
      </c>
      <c r="F42" s="20">
        <v>0</v>
      </c>
      <c r="G42" s="20">
        <v>0</v>
      </c>
      <c r="H42" s="20">
        <f>E42-F42</f>
        <v>0</v>
      </c>
    </row>
    <row r="43" spans="1:8" x14ac:dyDescent="0.2">
      <c r="A43" s="3"/>
      <c r="B43" s="17"/>
      <c r="C43" s="20"/>
      <c r="D43" s="20"/>
      <c r="E43" s="20"/>
      <c r="F43" s="20"/>
      <c r="G43" s="20"/>
      <c r="H43" s="20"/>
    </row>
    <row r="44" spans="1:8" ht="22.5" x14ac:dyDescent="0.2">
      <c r="A44" s="3"/>
      <c r="B44" s="17" t="s">
        <v>8</v>
      </c>
      <c r="C44" s="20">
        <v>0</v>
      </c>
      <c r="D44" s="20">
        <v>0</v>
      </c>
      <c r="E44" s="20">
        <f>C44+D44</f>
        <v>0</v>
      </c>
      <c r="F44" s="20">
        <v>0</v>
      </c>
      <c r="G44" s="20">
        <v>0</v>
      </c>
      <c r="H44" s="20">
        <f>E44-F44</f>
        <v>0</v>
      </c>
    </row>
    <row r="45" spans="1:8" x14ac:dyDescent="0.2">
      <c r="A45" s="3"/>
      <c r="B45" s="17"/>
      <c r="C45" s="20"/>
      <c r="D45" s="20"/>
      <c r="E45" s="20"/>
      <c r="F45" s="20"/>
      <c r="G45" s="20"/>
      <c r="H45" s="20"/>
    </row>
    <row r="46" spans="1:8" ht="22.5" x14ac:dyDescent="0.2">
      <c r="A46" s="3"/>
      <c r="B46" s="17" t="s">
        <v>9</v>
      </c>
      <c r="C46" s="20">
        <v>0</v>
      </c>
      <c r="D46" s="20">
        <v>0</v>
      </c>
      <c r="E46" s="20">
        <f>C46+D46</f>
        <v>0</v>
      </c>
      <c r="F46" s="20">
        <v>0</v>
      </c>
      <c r="G46" s="20">
        <v>0</v>
      </c>
      <c r="H46" s="20">
        <f>E46-F46</f>
        <v>0</v>
      </c>
    </row>
    <row r="47" spans="1:8" x14ac:dyDescent="0.2">
      <c r="A47" s="3"/>
      <c r="B47" s="17"/>
      <c r="C47" s="20"/>
      <c r="D47" s="20"/>
      <c r="E47" s="20"/>
      <c r="F47" s="20"/>
      <c r="G47" s="20"/>
      <c r="H47" s="20"/>
    </row>
    <row r="48" spans="1:8" ht="22.5" x14ac:dyDescent="0.2">
      <c r="A48" s="3"/>
      <c r="B48" s="17" t="s">
        <v>10</v>
      </c>
      <c r="C48" s="20">
        <v>0</v>
      </c>
      <c r="D48" s="20">
        <v>0</v>
      </c>
      <c r="E48" s="20">
        <f>C48+D48</f>
        <v>0</v>
      </c>
      <c r="F48" s="20">
        <v>0</v>
      </c>
      <c r="G48" s="20">
        <v>0</v>
      </c>
      <c r="H48" s="20">
        <f>E48-F48</f>
        <v>0</v>
      </c>
    </row>
    <row r="49" spans="1:8" x14ac:dyDescent="0.2">
      <c r="A49" s="3"/>
      <c r="B49" s="17"/>
      <c r="C49" s="20"/>
      <c r="D49" s="20"/>
      <c r="E49" s="20"/>
      <c r="F49" s="20"/>
      <c r="G49" s="20"/>
      <c r="H49" s="20"/>
    </row>
    <row r="50" spans="1:8" x14ac:dyDescent="0.2">
      <c r="A50" s="3"/>
      <c r="B50" s="17" t="s">
        <v>7</v>
      </c>
      <c r="C50" s="20">
        <v>0</v>
      </c>
      <c r="D50" s="20">
        <v>0</v>
      </c>
      <c r="E50" s="20">
        <f>C50+D50</f>
        <v>0</v>
      </c>
      <c r="F50" s="20">
        <v>0</v>
      </c>
      <c r="G50" s="20">
        <v>0</v>
      </c>
      <c r="H50" s="20">
        <f>E50-F50</f>
        <v>0</v>
      </c>
    </row>
    <row r="51" spans="1:8" x14ac:dyDescent="0.2">
      <c r="A51" s="16"/>
      <c r="B51" s="18"/>
      <c r="C51" s="21"/>
      <c r="D51" s="21"/>
      <c r="E51" s="21"/>
      <c r="F51" s="21"/>
      <c r="G51" s="21"/>
      <c r="H51" s="21"/>
    </row>
    <row r="52" spans="1:8" x14ac:dyDescent="0.2">
      <c r="A52" s="12"/>
      <c r="B52" s="23" t="s">
        <v>12</v>
      </c>
      <c r="C52" s="9">
        <f t="shared" ref="C52:H52" si="5">SUM(C38:C50)</f>
        <v>15795658.6</v>
      </c>
      <c r="D52" s="9">
        <f t="shared" si="5"/>
        <v>362549.4</v>
      </c>
      <c r="E52" s="9">
        <f t="shared" si="5"/>
        <v>16158208</v>
      </c>
      <c r="F52" s="9">
        <f t="shared" si="5"/>
        <v>2297720.08</v>
      </c>
      <c r="G52" s="9">
        <f t="shared" si="5"/>
        <v>2173936.29</v>
      </c>
      <c r="H52" s="9">
        <f t="shared" si="5"/>
        <v>13860487.92</v>
      </c>
    </row>
    <row r="54" spans="1:8" x14ac:dyDescent="0.2">
      <c r="A54" s="1" t="s">
        <v>24</v>
      </c>
    </row>
    <row r="60" spans="1:8" ht="15" x14ac:dyDescent="0.25">
      <c r="B60" s="25" t="s">
        <v>33</v>
      </c>
      <c r="C60" s="25"/>
      <c r="D60" s="25"/>
      <c r="E60" s="25" t="s">
        <v>35</v>
      </c>
      <c r="F60" s="25"/>
      <c r="G60" s="25"/>
    </row>
    <row r="61" spans="1:8" ht="15" x14ac:dyDescent="0.25">
      <c r="B61" s="24" t="s">
        <v>34</v>
      </c>
      <c r="C61" s="24"/>
      <c r="D61" s="24"/>
      <c r="E61" s="24" t="s">
        <v>36</v>
      </c>
      <c r="F61" s="24"/>
      <c r="G61" s="24"/>
    </row>
  </sheetData>
  <sheetProtection formatCells="0" formatColumns="0" formatRows="0" insertRows="0" deleteRows="0" autoFilter="0"/>
  <mergeCells count="16">
    <mergeCell ref="B60:D60"/>
    <mergeCell ref="B61:D61"/>
    <mergeCell ref="E60:G60"/>
    <mergeCell ref="E61:G61"/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Informatica</cp:lastModifiedBy>
  <cp:lastPrinted>2019-04-27T00:53:12Z</cp:lastPrinted>
  <dcterms:created xsi:type="dcterms:W3CDTF">2014-02-10T03:37:14Z</dcterms:created>
  <dcterms:modified xsi:type="dcterms:W3CDTF">2019-04-27T00:56:03Z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