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E15" i="1"/>
  <c r="E6"/>
  <c r="D15"/>
  <c r="D6"/>
  <c r="C15"/>
  <c r="C6"/>
  <c r="D4" l="1"/>
  <c r="C4"/>
  <c r="E4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F13"/>
  <c r="G13" s="1"/>
  <c r="F12"/>
  <c r="G12" s="1"/>
  <c r="F11"/>
  <c r="G11" s="1"/>
  <c r="F10"/>
  <c r="G10" s="1"/>
  <c r="F9"/>
  <c r="G9" s="1"/>
  <c r="F8"/>
  <c r="G8" s="1"/>
  <c r="F7"/>
  <c r="F15" l="1"/>
  <c r="G16"/>
  <c r="G15" s="1"/>
  <c r="F6"/>
  <c r="G7"/>
  <c r="G6" s="1"/>
  <c r="F4" l="1"/>
  <c r="G4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<sst xmlns="http://schemas.openxmlformats.org/spreadsheetml/2006/main" count="29" uniqueCount="29">
  <si>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</si>
  <si>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</si>
  <si>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</si>
  <si>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</si>
  <si>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</si>
  <si>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</si>
  <si>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</si>
  <si>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</si>
  <si>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</si>
  <si>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</si>
  <si>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</si>
  <si>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</si>
  <si>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</si>
  <si>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</si>
  <si>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</si>
  <si>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</si>
  <si>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</si>
  <si>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</si>
  <si>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</si>
  <si>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</si>
  <si>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</si>
  <si>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</si>
  <si>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</si>
  <si>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</si>
  <si>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</si>
  <si>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</si>
  <si>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del Activo
Del 1 de Enero al 30 de Junio de 2018</t>
  </si>
  <si>
    <t xml:space="preserve">Alejandra López Rodríguez
Secretaria Técnica
</t>
  </si>
  <si>
    <t xml:space="preserve">Erik Gerardo Ramírez Serafín
Coordinador Administrativo
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</si>
</sst>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Normal="100" workbookViewId="0">
      <selection activeCell="C17" sqref="C17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1" t="s">
        <v>26</v>
      </c>
      <c r="B1" s="22"/>
      <c r="C1" s="22"/>
      <c r="D1" s="22"/>
      <c r="E1" s="22"/>
      <c r="F1" s="22"/>
      <c r="G1" s="23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0</v>
      </c>
      <c r="D4" s="13">
        <f>SUM(D6+D15)</f>
        <v>10941344.539999999</v>
      </c>
      <c r="E4" s="13">
        <f>SUM(E6+E15)</f>
        <v>10492396.960000001</v>
      </c>
      <c r="F4" s="13">
        <f>SUM(F6+F15)</f>
        <v>448947.58000000007</v>
      </c>
      <c r="G4" s="13">
        <f>SUM(G6+G15)</f>
        <v>448947.58000000007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0</v>
      </c>
      <c r="D6" s="13">
        <f>SUM(D7:D13)</f>
        <v>10941344.539999999</v>
      </c>
      <c r="E6" s="13">
        <f>SUM(E7:E13)</f>
        <v>10492396.960000001</v>
      </c>
      <c r="F6" s="13">
        <f>SUM(F7:F13)</f>
        <v>448947.58000000007</v>
      </c>
      <c r="G6" s="13">
        <f>SUM(G7:G13)</f>
        <v>448947.58000000007</v>
      </c>
    </row>
    <row r="7" spans="1:7">
      <c r="A7" s="3">
        <v>1110</v>
      </c>
      <c r="B7" s="7" t="s">
        <v>9</v>
      </c>
      <c r="C7" s="18">
        <v>0</v>
      </c>
      <c r="D7" s="18">
        <v>4821312.84</v>
      </c>
      <c r="E7" s="18">
        <v>4377365.26</v>
      </c>
      <c r="F7" s="18">
        <f>C7+D7-E7</f>
        <v>443947.58000000007</v>
      </c>
      <c r="G7" s="18">
        <f t="shared" ref="G7:G13" si="0">F7-C7</f>
        <v>443947.58000000007</v>
      </c>
    </row>
    <row r="8" spans="1:7">
      <c r="A8" s="3">
        <v>1120</v>
      </c>
      <c r="B8" s="7" t="s">
        <v>10</v>
      </c>
      <c r="C8" s="18">
        <v>0</v>
      </c>
      <c r="D8" s="18">
        <v>6120031.7000000002</v>
      </c>
      <c r="E8" s="18">
        <v>6115031.7000000002</v>
      </c>
      <c r="F8" s="18">
        <f t="shared" ref="F8:F13" si="1">C8+D8-E8</f>
        <v>5000</v>
      </c>
      <c r="G8" s="18">
        <f t="shared" si="0"/>
        <v>5000</v>
      </c>
    </row>
    <row r="9" spans="1:7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0</v>
      </c>
      <c r="D15" s="13">
        <f>SUM(D16:D24)</f>
        <v>0</v>
      </c>
      <c r="E15" s="13">
        <f>SUM(E16:E24)</f>
        <v>0</v>
      </c>
      <c r="F15" s="13">
        <f>SUM(F16:F24)</f>
        <v>0</v>
      </c>
      <c r="G15" s="13">
        <f>SUM(G16:G24)</f>
        <v>0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>
      <c r="A19" s="3">
        <v>1240</v>
      </c>
      <c r="B19" s="7" t="s">
        <v>18</v>
      </c>
      <c r="C19" s="18">
        <v>0</v>
      </c>
      <c r="D19" s="18">
        <v>0</v>
      </c>
      <c r="E19" s="18">
        <v>0</v>
      </c>
      <c r="F19" s="18">
        <f t="shared" si="3"/>
        <v>0</v>
      </c>
      <c r="G19" s="18">
        <f t="shared" si="2"/>
        <v>0</v>
      </c>
    </row>
    <row r="20" spans="1:7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>
      <c r="A21" s="3">
        <v>1260</v>
      </c>
      <c r="B21" s="7" t="s">
        <v>20</v>
      </c>
      <c r="C21" s="18">
        <v>0</v>
      </c>
      <c r="D21" s="18">
        <v>0</v>
      </c>
      <c r="E21" s="18">
        <v>0</v>
      </c>
      <c r="F21" s="18">
        <f t="shared" si="3"/>
        <v>0</v>
      </c>
      <c r="G21" s="18">
        <f t="shared" si="2"/>
        <v>0</v>
      </c>
    </row>
    <row r="22" spans="1:7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6" spans="1:7">
      <c r="B26" s="24" t="s">
        <v>25</v>
      </c>
      <c r="C26" s="24"/>
      <c r="D26" s="24"/>
      <c r="E26" s="24"/>
      <c r="F26" s="24"/>
      <c r="G26" s="24"/>
    </row>
    <row r="28" spans="1:7" ht="24.75" customHeight="1"/>
    <row r="29" spans="1:7" ht="39" customHeight="1"/>
    <row r="30" spans="1:7">
      <c r="C30" s="20"/>
    </row>
    <row r="32" spans="1:7" ht="39.75" customHeight="1">
      <c r="C32" s="25" t="s">
        <v>28</v>
      </c>
      <c r="D32" s="25"/>
      <c r="F32" s="26" t="s">
        <v>27</v>
      </c>
      <c r="G32" s="26"/>
    </row>
  </sheetData>
  <sheetProtection formatCells="0" formatColumns="0" formatRows="0" autoFilter="0"/>
  <mergeCells count="4">
    <mergeCell ref="A1:G1"/>
    <mergeCell ref="B26:G26"/>
    <mergeCell ref="C32:D32"/>
    <mergeCell ref="F32:G32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Ramírez</cp:lastModifiedBy>
  <cp:lastPrinted>2018-10-26T18:24:40Z</cp:lastPrinted>
  <dcterms:created xsi:type="dcterms:W3CDTF">2014-02-09T04:04:15Z</dcterms:created>
  <dcterms:modified xsi:type="dcterms:W3CDTF">2018-10-26T18:24:45Z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