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6 Ley de Disciplina Financiera\"/>
    </mc:Choice>
  </mc:AlternateContent>
  <bookViews>
    <workbookView xWindow="0" yWindow="0" windowWidth="20490" windowHeight="715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6" i="2" l="1"/>
  <c r="G5" i="2"/>
  <c r="G26" i="2" s="1"/>
</calcChain>
</file>

<file path=xl/sharedStrings.xml><?xml version="1.0" encoding="utf-8"?>
<sst xmlns="http://schemas.openxmlformats.org/spreadsheetml/2006/main" count="30" uniqueCount="29">
  <si>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</si>
  <si>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</si>
  <si>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</si>
  <si>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</si>
  <si>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</si>
  <si>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</si>
  <si>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</si>
  <si>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</si>
  <si>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</si>
  <si>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</si>
  <si>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</si>
  <si>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</si>
  <si>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</si>
  <si>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</si>
  <si>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</si>
  <si>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</si>
  <si>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</si>
  <si>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</si>
  <si>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</si>
  <si>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</si>
  <si>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</si>
  <si>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 LA DIRECCIÓN GENERAL</t>
  </si>
  <si>
    <t>0102 COORDINACIÓN ADMINISTRATIVA</t>
  </si>
  <si>
    <t>0103 COORDINACIÓN DE ASUNTOS JURÍDICOS</t>
  </si>
  <si>
    <t>0104 DIRECCIÓN DE VINCULACIÓN, RIESGOS Y POLÍ</t>
  </si>
  <si>
    <t>0105 DIRECCIÓN DE GESTIÓN E INNOVACIÓN TECNOL</t>
  </si>
  <si>
    <t>0106 ÓRGANO INTERNO DE CONTROL</t>
  </si>
  <si>
    <t>Bajo protesta de decir verdad declaramos que los Estados Financieros y sus Notas son razonablemente correctos y responsabilidad del emisor</t>
  </si>
  <si>
    <t>Secretaría Ejecutiva del Sistema Estatal Anticorrupción de Guanajuato
Estado Analítico del Ejercicio del Presupuesto de Egresos Detallado - LDF
Clasificación Administrativa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</si>
</sst>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61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164" fontId="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166" fontId="9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1" fillId="13" borderId="10" applyNumberFormat="0" applyProtection="0">
      <alignment horizontal="left" vertical="center" indent="1"/>
    </xf>
  </cellStyleXfs>
  <cellXfs count="23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12" borderId="0" xfId="20" applyFont="1" applyFill="1" applyBorder="1" applyAlignment="1">
      <alignment horizontal="left" vertical="top" wrapText="1"/>
    </xf>
  </cellXfs>
  <cellStyles count="261">
    <cellStyle name="=C:\WINNT\SYSTEM32\COMMAND.COM" xfId="7"/>
    <cellStyle name="20% - Énfasis1 2" xfId="121"/>
    <cellStyle name="20% - Énfasis2 2" xfId="122"/>
    <cellStyle name="20% - Énfasis3 2" xfId="123"/>
    <cellStyle name="20% - Énfasis4 2" xfId="124"/>
    <cellStyle name="40% - Énfasis3 2" xfId="125"/>
    <cellStyle name="60% - Énfasis3 2" xfId="126"/>
    <cellStyle name="60% - Énfasis4 2" xfId="127"/>
    <cellStyle name="60% - Énfasis6 2" xfId="128"/>
    <cellStyle name="Euro" xfId="28"/>
    <cellStyle name="Fecha" xfId="38"/>
    <cellStyle name="Fijo" xfId="39"/>
    <cellStyle name="HEADING1" xfId="40"/>
    <cellStyle name="HEADING2" xfId="41"/>
    <cellStyle name="Millares 10" xfId="142"/>
    <cellStyle name="Millares 11" xfId="23"/>
    <cellStyle name="Millares 12" xfId="42"/>
    <cellStyle name="Millares 13" xfId="43"/>
    <cellStyle name="Millares 14" xfId="44"/>
    <cellStyle name="Millares 15" xfId="45"/>
    <cellStyle name="Millares 16" xfId="3"/>
    <cellStyle name="Millares 2" xfId="8"/>
    <cellStyle name="Millares 2 10" xfId="47"/>
    <cellStyle name="Millares 2 11" xfId="48"/>
    <cellStyle name="Millares 2 12" xfId="49"/>
    <cellStyle name="Millares 2 13" xfId="50"/>
    <cellStyle name="Millares 2 14" xfId="51"/>
    <cellStyle name="Millares 2 15" xfId="52"/>
    <cellStyle name="Millares 2 16" xfId="132"/>
    <cellStyle name="Millares 2 17" xfId="137"/>
    <cellStyle name="Millares 2 18" xfId="46"/>
    <cellStyle name="Millares 2 19" xfId="25"/>
    <cellStyle name="Millares 2 2" xfId="29"/>
    <cellStyle name="Millares 2 2 2" xfId="143"/>
    <cellStyle name="Millares 2 2 3" xfId="53"/>
    <cellStyle name="Millares 2 3" xfId="30"/>
    <cellStyle name="Millares 2 3 2" xfId="54"/>
    <cellStyle name="Millares 2 4" xfId="10"/>
    <cellStyle name="Millares 2 4 2" xfId="55"/>
    <cellStyle name="Millares 2 5" xfId="56"/>
    <cellStyle name="Millares 2 6" xfId="57"/>
    <cellStyle name="Millares 2 7" xfId="58"/>
    <cellStyle name="Millares 2 8" xfId="59"/>
    <cellStyle name="Millares 2 9" xfId="60"/>
    <cellStyle name="Millares 3" xfId="5"/>
    <cellStyle name="Millares 3 2" xfId="61"/>
    <cellStyle name="Millares 3 3" xfId="62"/>
    <cellStyle name="Millares 3 4" xfId="63"/>
    <cellStyle name="Millares 3 5" xfId="64"/>
    <cellStyle name="Millares 3 6" xfId="129"/>
    <cellStyle name="Millares 3 7" xfId="31"/>
    <cellStyle name="Millares 4" xfId="65"/>
    <cellStyle name="Millares 4 2" xfId="120"/>
    <cellStyle name="Millares 4 3" xfId="144"/>
    <cellStyle name="Millares 5" xfId="145"/>
    <cellStyle name="Millares 6" xfId="66"/>
    <cellStyle name="Millares 7" xfId="67"/>
    <cellStyle name="Millares 8" xfId="68"/>
    <cellStyle name="Millares 8 2" xfId="146"/>
    <cellStyle name="Millares 9" xfId="147"/>
    <cellStyle name="Moneda 2" xfId="32"/>
    <cellStyle name="Normal" xfId="0" builtinId="0"/>
    <cellStyle name="Normal 10" xfId="148"/>
    <cellStyle name="Normal 10 2" xfId="69"/>
    <cellStyle name="Normal 10 3" xfId="70"/>
    <cellStyle name="Normal 10 4" xfId="71"/>
    <cellStyle name="Normal 10 5" xfId="72"/>
    <cellStyle name="Normal 11" xfId="20"/>
    <cellStyle name="Normal 12" xfId="73"/>
    <cellStyle name="Normal 12 2" xfId="149"/>
    <cellStyle name="Normal 13" xfId="150"/>
    <cellStyle name="Normal 14" xfId="74"/>
    <cellStyle name="Normal 15" xfId="19"/>
    <cellStyle name="Normal 16" xfId="21"/>
    <cellStyle name="Normal 17" xfId="2"/>
    <cellStyle name="Normal 2" xfId="1"/>
    <cellStyle name="Normal 2 10" xfId="75"/>
    <cellStyle name="Normal 2 10 2" xfId="151"/>
    <cellStyle name="Normal 2 10 3" xfId="152"/>
    <cellStyle name="Normal 2 11" xfId="76"/>
    <cellStyle name="Normal 2 11 2" xfId="153"/>
    <cellStyle name="Normal 2 11 3" xfId="154"/>
    <cellStyle name="Normal 2 12" xfId="77"/>
    <cellStyle name="Normal 2 12 2" xfId="155"/>
    <cellStyle name="Normal 2 12 3" xfId="156"/>
    <cellStyle name="Normal 2 13" xfId="78"/>
    <cellStyle name="Normal 2 13 2" xfId="157"/>
    <cellStyle name="Normal 2 13 3" xfId="158"/>
    <cellStyle name="Normal 2 14" xfId="79"/>
    <cellStyle name="Normal 2 14 2" xfId="159"/>
    <cellStyle name="Normal 2 14 3" xfId="160"/>
    <cellStyle name="Normal 2 15" xfId="80"/>
    <cellStyle name="Normal 2 15 2" xfId="161"/>
    <cellStyle name="Normal 2 15 3" xfId="162"/>
    <cellStyle name="Normal 2 16" xfId="81"/>
    <cellStyle name="Normal 2 16 2" xfId="163"/>
    <cellStyle name="Normal 2 16 3" xfId="164"/>
    <cellStyle name="Normal 2 17" xfId="82"/>
    <cellStyle name="Normal 2 17 2" xfId="165"/>
    <cellStyle name="Normal 2 17 3" xfId="166"/>
    <cellStyle name="Normal 2 18" xfId="83"/>
    <cellStyle name="Normal 2 18 2" xfId="167"/>
    <cellStyle name="Normal 2 19" xfId="130"/>
    <cellStyle name="Normal 2 2" xfId="4"/>
    <cellStyle name="Normal 2 2 10" xfId="169"/>
    <cellStyle name="Normal 2 2 11" xfId="170"/>
    <cellStyle name="Normal 2 2 12" xfId="171"/>
    <cellStyle name="Normal 2 2 13" xfId="172"/>
    <cellStyle name="Normal 2 2 14" xfId="173"/>
    <cellStyle name="Normal 2 2 15" xfId="174"/>
    <cellStyle name="Normal 2 2 16" xfId="175"/>
    <cellStyle name="Normal 2 2 17" xfId="176"/>
    <cellStyle name="Normal 2 2 18" xfId="177"/>
    <cellStyle name="Normal 2 2 19" xfId="178"/>
    <cellStyle name="Normal 2 2 2" xfId="179"/>
    <cellStyle name="Normal 2 2 2 2" xfId="180"/>
    <cellStyle name="Normal 2 2 2 3" xfId="181"/>
    <cellStyle name="Normal 2 2 2 4" xfId="182"/>
    <cellStyle name="Normal 2 2 2 5" xfId="183"/>
    <cellStyle name="Normal 2 2 2 6" xfId="184"/>
    <cellStyle name="Normal 2 2 2 7" xfId="185"/>
    <cellStyle name="Normal 2 2 20" xfId="186"/>
    <cellStyle name="Normal 2 2 21" xfId="187"/>
    <cellStyle name="Normal 2 2 22" xfId="188"/>
    <cellStyle name="Normal 2 2 23" xfId="16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0" xfId="196"/>
    <cellStyle name="Normal 2 21" xfId="197"/>
    <cellStyle name="Normal 2 22" xfId="198"/>
    <cellStyle name="Normal 2 23" xfId="199"/>
    <cellStyle name="Normal 2 24" xfId="200"/>
    <cellStyle name="Normal 2 25" xfId="201"/>
    <cellStyle name="Normal 2 26" xfId="202"/>
    <cellStyle name="Normal 2 27" xfId="203"/>
    <cellStyle name="Normal 2 28" xfId="204"/>
    <cellStyle name="Normal 2 29" xfId="205"/>
    <cellStyle name="Normal 2 3" xfId="12"/>
    <cellStyle name="Normal 2 3 2" xfId="15"/>
    <cellStyle name="Normal 2 3 2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18"/>
    <cellStyle name="Normal 2 3 9" xfId="84"/>
    <cellStyle name="Normal 2 30" xfId="212"/>
    <cellStyle name="Normal 2 31" xfId="24"/>
    <cellStyle name="Normal 2 32" xfId="22"/>
    <cellStyle name="Normal 2 33" xfId="6"/>
    <cellStyle name="Normal 2 4" xfId="85"/>
    <cellStyle name="Normal 2 4 2" xfId="213"/>
    <cellStyle name="Normal 2 4 3" xfId="214"/>
    <cellStyle name="Normal 2 5" xfId="86"/>
    <cellStyle name="Normal 2 5 2" xfId="215"/>
    <cellStyle name="Normal 2 5 3" xfId="216"/>
    <cellStyle name="Normal 2 6" xfId="87"/>
    <cellStyle name="Normal 2 6 2" xfId="217"/>
    <cellStyle name="Normal 2 6 3" xfId="218"/>
    <cellStyle name="Normal 2 7" xfId="88"/>
    <cellStyle name="Normal 2 7 2" xfId="219"/>
    <cellStyle name="Normal 2 7 3" xfId="220"/>
    <cellStyle name="Normal 2 8" xfId="89"/>
    <cellStyle name="Normal 2 8 2" xfId="221"/>
    <cellStyle name="Normal 2 8 3" xfId="222"/>
    <cellStyle name="Normal 2 82" xfId="223"/>
    <cellStyle name="Normal 2 83" xfId="224"/>
    <cellStyle name="Normal 2 86" xfId="225"/>
    <cellStyle name="Normal 2 9" xfId="90"/>
    <cellStyle name="Normal 2 9 2" xfId="226"/>
    <cellStyle name="Normal 2 9 3" xfId="227"/>
    <cellStyle name="Normal 3" xfId="14"/>
    <cellStyle name="Normal 3 10" xfId="26"/>
    <cellStyle name="Normal 3 2" xfId="16"/>
    <cellStyle name="Normal 3 2 2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1"/>
    <cellStyle name="Normal 4" xfId="33"/>
    <cellStyle name="Normal 4 2" xfId="17"/>
    <cellStyle name="Normal 4 2 2" xfId="133"/>
    <cellStyle name="Normal 4 3" xfId="138"/>
    <cellStyle name="Normal 4 4" xfId="141"/>
    <cellStyle name="Normal 4 5" xfId="99"/>
    <cellStyle name="Normal 5" xfId="34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35"/>
    <cellStyle name="Normal 5 2 2" xfId="236"/>
    <cellStyle name="Normal 5 3" xfId="100"/>
    <cellStyle name="Normal 5 3 2" xfId="237"/>
    <cellStyle name="Normal 5 4" xfId="101"/>
    <cellStyle name="Normal 5 4 2" xfId="238"/>
    <cellStyle name="Normal 5 5" xfId="102"/>
    <cellStyle name="Normal 5 5 2" xfId="239"/>
    <cellStyle name="Normal 5 6" xfId="134"/>
    <cellStyle name="Normal 5 7" xfId="139"/>
    <cellStyle name="Normal 5 7 2" xfId="240"/>
    <cellStyle name="Normal 5 8" xfId="241"/>
    <cellStyle name="Normal 5 9" xfId="242"/>
    <cellStyle name="Normal 56" xfId="135"/>
    <cellStyle name="Normal 6" xfId="36"/>
    <cellStyle name="Normal 6 2" xfId="37"/>
    <cellStyle name="Normal 6 3" xfId="103"/>
    <cellStyle name="Normal 7" xfId="1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43"/>
    <cellStyle name="Normal 7 19" xfId="104"/>
    <cellStyle name="Normal 7 2" xfId="252"/>
    <cellStyle name="Normal 7 3" xfId="253"/>
    <cellStyle name="Normal 7 4" xfId="254"/>
    <cellStyle name="Normal 7 5" xfId="255"/>
    <cellStyle name="Normal 7 6" xfId="256"/>
    <cellStyle name="Normal 7 7" xfId="257"/>
    <cellStyle name="Normal 7 8" xfId="258"/>
    <cellStyle name="Normal 7 9" xfId="259"/>
    <cellStyle name="Normal 8" xfId="11"/>
    <cellStyle name="Normal 8 2" xfId="105"/>
    <cellStyle name="Normal 9" xfId="9"/>
    <cellStyle name="Normal 9 2" xfId="140"/>
    <cellStyle name="Normal 9 3" xfId="131"/>
    <cellStyle name="Notas 2" xfId="106"/>
    <cellStyle name="Porcentaje 2" xfId="136"/>
    <cellStyle name="Porcentual 2" xfId="27"/>
    <cellStyle name="SAPBEXstdItem" xfId="260"/>
    <cellStyle name="Total 10" xfId="107"/>
    <cellStyle name="Total 11" xfId="108"/>
    <cellStyle name="Total 12" xfId="109"/>
    <cellStyle name="Total 13" xfId="110"/>
    <cellStyle name="Total 14" xfId="111"/>
    <cellStyle name="Total 2" xfId="112"/>
    <cellStyle name="Total 3" xfId="113"/>
    <cellStyle name="Total 4" xfId="114"/>
    <cellStyle name="Total 5" xfId="115"/>
    <cellStyle name="Total 6" xfId="116"/>
    <cellStyle name="Total 7" xfId="117"/>
    <cellStyle name="Total 8" xfId="118"/>
    <cellStyle name="Total 9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8</xdr:col>
      <xdr:colOff>66675</xdr:colOff>
      <xdr:row>39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91440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11" sqref="I1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28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15795658.6</v>
      </c>
      <c r="C5" s="1">
        <f t="shared" ref="C5:G5" si="0">SUM(C6:C13)</f>
        <v>362549.39999999997</v>
      </c>
      <c r="D5" s="1">
        <f t="shared" si="0"/>
        <v>16158208</v>
      </c>
      <c r="E5" s="1">
        <f t="shared" si="0"/>
        <v>2297720.08</v>
      </c>
      <c r="F5" s="1">
        <f t="shared" si="0"/>
        <v>2173936.29</v>
      </c>
      <c r="G5" s="1">
        <f t="shared" si="0"/>
        <v>13860487.919999998</v>
      </c>
    </row>
    <row r="6" spans="1:7" x14ac:dyDescent="0.2">
      <c r="A6" s="11" t="s">
        <v>21</v>
      </c>
      <c r="B6" s="2">
        <v>9640355.5999999996</v>
      </c>
      <c r="C6" s="2">
        <v>204768.83</v>
      </c>
      <c r="D6" s="2">
        <f>B6+C6</f>
        <v>9845124.4299999997</v>
      </c>
      <c r="E6" s="2">
        <v>1741474.46</v>
      </c>
      <c r="F6" s="2">
        <v>1617690.67</v>
      </c>
      <c r="G6" s="2">
        <f>D6-E6</f>
        <v>8103649.9699999997</v>
      </c>
    </row>
    <row r="7" spans="1:7" x14ac:dyDescent="0.2">
      <c r="A7" s="11" t="s">
        <v>22</v>
      </c>
      <c r="B7" s="2">
        <v>2179829</v>
      </c>
      <c r="C7" s="2">
        <v>35860</v>
      </c>
      <c r="D7" s="2">
        <f t="shared" ref="D7:D13" si="1">B7+C7</f>
        <v>2215689</v>
      </c>
      <c r="E7" s="2">
        <v>278068.46000000002</v>
      </c>
      <c r="F7" s="2">
        <v>278068.46000000002</v>
      </c>
      <c r="G7" s="2">
        <f t="shared" ref="G7:G13" si="2">D7-E7</f>
        <v>1937620.54</v>
      </c>
    </row>
    <row r="8" spans="1:7" x14ac:dyDescent="0.2">
      <c r="A8" s="11" t="s">
        <v>23</v>
      </c>
      <c r="B8" s="2">
        <v>492798</v>
      </c>
      <c r="C8" s="2">
        <v>35481.57</v>
      </c>
      <c r="D8" s="2">
        <f t="shared" si="1"/>
        <v>528279.56999999995</v>
      </c>
      <c r="E8" s="2">
        <v>27183.61</v>
      </c>
      <c r="F8" s="2">
        <v>27183.61</v>
      </c>
      <c r="G8" s="2">
        <f t="shared" si="2"/>
        <v>501095.95999999996</v>
      </c>
    </row>
    <row r="9" spans="1:7" x14ac:dyDescent="0.2">
      <c r="A9" s="11" t="s">
        <v>24</v>
      </c>
      <c r="B9" s="2">
        <v>2222396</v>
      </c>
      <c r="C9" s="2">
        <v>53144</v>
      </c>
      <c r="D9" s="2">
        <f t="shared" si="1"/>
        <v>2275540</v>
      </c>
      <c r="E9" s="2">
        <v>80294.559999999998</v>
      </c>
      <c r="F9" s="2">
        <v>80294.559999999998</v>
      </c>
      <c r="G9" s="2">
        <f t="shared" si="2"/>
        <v>2195245.44</v>
      </c>
    </row>
    <row r="10" spans="1:7" x14ac:dyDescent="0.2">
      <c r="A10" s="11" t="s">
        <v>25</v>
      </c>
      <c r="B10" s="2">
        <v>685769</v>
      </c>
      <c r="C10" s="2">
        <v>4410</v>
      </c>
      <c r="D10" s="2">
        <f t="shared" si="1"/>
        <v>690179</v>
      </c>
      <c r="E10" s="2">
        <v>39171.25</v>
      </c>
      <c r="F10" s="2">
        <v>39171.25</v>
      </c>
      <c r="G10" s="2">
        <f t="shared" si="2"/>
        <v>651007.75</v>
      </c>
    </row>
    <row r="11" spans="1:7" x14ac:dyDescent="0.2">
      <c r="A11" s="11" t="s">
        <v>26</v>
      </c>
      <c r="B11" s="2">
        <v>574511</v>
      </c>
      <c r="C11" s="2">
        <v>28885</v>
      </c>
      <c r="D11" s="2">
        <f t="shared" si="1"/>
        <v>603396</v>
      </c>
      <c r="E11" s="2">
        <v>131527.74</v>
      </c>
      <c r="F11" s="2">
        <v>131527.74</v>
      </c>
      <c r="G11" s="2">
        <f t="shared" si="2"/>
        <v>471868.26</v>
      </c>
    </row>
    <row r="12" spans="1:7" x14ac:dyDescent="0.2">
      <c r="A12" s="11" t="s">
        <v>17</v>
      </c>
      <c r="B12" s="2"/>
      <c r="C12" s="2"/>
      <c r="D12" s="2">
        <f t="shared" si="1"/>
        <v>0</v>
      </c>
      <c r="E12" s="2"/>
      <c r="F12" s="2"/>
      <c r="G12" s="2">
        <f t="shared" si="2"/>
        <v>0</v>
      </c>
    </row>
    <row r="13" spans="1:7" x14ac:dyDescent="0.2">
      <c r="A13" s="11"/>
      <c r="B13" s="2"/>
      <c r="C13" s="2"/>
      <c r="D13" s="2">
        <f t="shared" si="1"/>
        <v>0</v>
      </c>
      <c r="E13" s="2"/>
      <c r="F13" s="2"/>
      <c r="G13" s="2">
        <f t="shared" si="2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18</v>
      </c>
      <c r="B15" s="2"/>
      <c r="C15" s="2"/>
      <c r="D15" s="2"/>
      <c r="E15" s="2"/>
      <c r="F15" s="2"/>
      <c r="G15" s="2"/>
    </row>
    <row r="16" spans="1:7" x14ac:dyDescent="0.2">
      <c r="A16" s="12" t="s">
        <v>19</v>
      </c>
      <c r="B16" s="1">
        <f>SUM(B17:B24)</f>
        <v>0</v>
      </c>
      <c r="C16" s="1">
        <f t="shared" ref="C16:G16" si="3">SUM(C17:C24)</f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</row>
    <row r="17" spans="1:7" x14ac:dyDescent="0.2">
      <c r="A17" s="11" t="s">
        <v>11</v>
      </c>
      <c r="B17" s="2"/>
      <c r="C17" s="2"/>
      <c r="D17" s="2">
        <f>B17+C17</f>
        <v>0</v>
      </c>
      <c r="E17" s="2"/>
      <c r="F17" s="2"/>
      <c r="G17" s="2">
        <f t="shared" ref="G17:G24" si="4">D17-E17</f>
        <v>0</v>
      </c>
    </row>
    <row r="18" spans="1:7" x14ac:dyDescent="0.2">
      <c r="A18" s="11" t="s">
        <v>12</v>
      </c>
      <c r="B18" s="2"/>
      <c r="C18" s="2"/>
      <c r="D18" s="2">
        <f t="shared" ref="D18:D24" si="5">B18+C18</f>
        <v>0</v>
      </c>
      <c r="E18" s="2"/>
      <c r="F18" s="2"/>
      <c r="G18" s="2">
        <f t="shared" si="4"/>
        <v>0</v>
      </c>
    </row>
    <row r="19" spans="1:7" x14ac:dyDescent="0.2">
      <c r="A19" s="11" t="s">
        <v>13</v>
      </c>
      <c r="B19" s="2"/>
      <c r="C19" s="2"/>
      <c r="D19" s="2">
        <f t="shared" si="5"/>
        <v>0</v>
      </c>
      <c r="E19" s="2"/>
      <c r="F19" s="2"/>
      <c r="G19" s="2">
        <f t="shared" si="4"/>
        <v>0</v>
      </c>
    </row>
    <row r="20" spans="1:7" x14ac:dyDescent="0.2">
      <c r="A20" s="11" t="s">
        <v>14</v>
      </c>
      <c r="B20" s="2"/>
      <c r="C20" s="2"/>
      <c r="D20" s="2">
        <f t="shared" si="5"/>
        <v>0</v>
      </c>
      <c r="E20" s="2"/>
      <c r="F20" s="2"/>
      <c r="G20" s="2">
        <f t="shared" si="4"/>
        <v>0</v>
      </c>
    </row>
    <row r="21" spans="1:7" x14ac:dyDescent="0.2">
      <c r="A21" s="11" t="s">
        <v>15</v>
      </c>
      <c r="B21" s="2"/>
      <c r="C21" s="2"/>
      <c r="D21" s="2">
        <f t="shared" si="5"/>
        <v>0</v>
      </c>
      <c r="E21" s="2"/>
      <c r="F21" s="2"/>
      <c r="G21" s="2">
        <f t="shared" si="4"/>
        <v>0</v>
      </c>
    </row>
    <row r="22" spans="1:7" x14ac:dyDescent="0.2">
      <c r="A22" s="11" t="s">
        <v>16</v>
      </c>
      <c r="B22" s="2"/>
      <c r="C22" s="2"/>
      <c r="D22" s="2">
        <f t="shared" si="5"/>
        <v>0</v>
      </c>
      <c r="E22" s="2"/>
      <c r="F22" s="2"/>
      <c r="G22" s="2">
        <f t="shared" si="4"/>
        <v>0</v>
      </c>
    </row>
    <row r="23" spans="1:7" x14ac:dyDescent="0.2">
      <c r="A23" s="11" t="s">
        <v>17</v>
      </c>
      <c r="B23" s="2"/>
      <c r="C23" s="2"/>
      <c r="D23" s="2">
        <f t="shared" si="5"/>
        <v>0</v>
      </c>
      <c r="E23" s="2"/>
      <c r="F23" s="2"/>
      <c r="G23" s="2">
        <f t="shared" si="4"/>
        <v>0</v>
      </c>
    </row>
    <row r="24" spans="1:7" x14ac:dyDescent="0.2">
      <c r="A24" s="11"/>
      <c r="B24" s="2"/>
      <c r="C24" s="2"/>
      <c r="D24" s="2">
        <f t="shared" si="5"/>
        <v>0</v>
      </c>
      <c r="E24" s="2"/>
      <c r="F24" s="2"/>
      <c r="G24" s="2">
        <f t="shared" si="4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15795658.6</v>
      </c>
      <c r="C26" s="1">
        <f t="shared" ref="C26:G26" si="6">C5+C16</f>
        <v>362549.39999999997</v>
      </c>
      <c r="D26" s="1">
        <f t="shared" si="6"/>
        <v>16158208</v>
      </c>
      <c r="E26" s="1">
        <f t="shared" si="6"/>
        <v>2297720.08</v>
      </c>
      <c r="F26" s="1">
        <f t="shared" si="6"/>
        <v>2173936.29</v>
      </c>
      <c r="G26" s="1">
        <f t="shared" si="6"/>
        <v>13860487.919999998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  <row r="28" spans="1:7" ht="12.75" x14ac:dyDescent="0.2">
      <c r="A28" s="22" t="s">
        <v>27</v>
      </c>
      <c r="B28" s="22"/>
      <c r="C28" s="22"/>
      <c r="D28" s="22"/>
      <c r="E28" s="22"/>
      <c r="F28" s="22"/>
      <c r="G28" s="22"/>
    </row>
  </sheetData>
  <mergeCells count="3">
    <mergeCell ref="A1:G1"/>
    <mergeCell ref="B2:F2"/>
    <mergeCell ref="A28:G28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Informatica</cp:lastModifiedBy>
  <cp:lastPrinted>2019-04-27T01:34:20Z</cp:lastPrinted>
  <dcterms:created xsi:type="dcterms:W3CDTF">2017-01-11T17:22:36Z</dcterms:created>
  <dcterms:modified xsi:type="dcterms:W3CDTF">2019-04-27T01:34:25Z</dcterms:modified>
</cp:coreProperties>
</file>