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ASEG\"/>
    </mc:Choice>
  </mc:AlternateContent>
  <bookViews>
    <workbookView xWindow="0" yWindow="0" windowWidth="20490" windowHeight="7755"/>
  </bookViews>
  <sheets>
    <sheet name="G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I23" i="1" s="1"/>
  <c r="H23" i="1"/>
  <c r="G23" i="1"/>
  <c r="F23" i="1"/>
  <c r="E23" i="1"/>
  <c r="D23" i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0" i="1" s="1"/>
  <c r="H10" i="1"/>
  <c r="G10" i="1"/>
  <c r="E10" i="1"/>
  <c r="E37" i="1" s="1"/>
  <c r="D10" i="1"/>
  <c r="F9" i="1"/>
  <c r="I9" i="1" s="1"/>
  <c r="F8" i="1"/>
  <c r="I8" i="1" s="1"/>
  <c r="I7" i="1" s="1"/>
  <c r="H7" i="1"/>
  <c r="H37" i="1" s="1"/>
  <c r="G7" i="1"/>
  <c r="G37" i="1" s="1"/>
  <c r="E7" i="1"/>
  <c r="D7" i="1"/>
  <c r="D37" i="1" s="1"/>
  <c r="I26" i="1" l="1"/>
  <c r="I37" i="1" s="1"/>
  <c r="F10" i="1"/>
  <c r="F26" i="1"/>
  <c r="F7" i="1"/>
  <c r="F37" i="1" l="1"/>
</calcChain>
</file>

<file path=xl/sharedStrings.xml><?xml version="1.0" encoding="utf-8"?>
<sst xmlns="http://schemas.openxmlformats.org/spreadsheetml/2006/main" count="70" uniqueCount="70">
  <si>
    <t>Secretaría Ejecutiva del Sistema Estatal Anticorrupción de Guanajuato
Gasto por Categoría Programática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</si>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</sst>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4" fillId="0" borderId="4" xfId="2" applyFont="1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4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4" fontId="3" fillId="0" borderId="15" xfId="2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4" fontId="5" fillId="0" borderId="15" xfId="2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4" fillId="0" borderId="1" xfId="2" applyFont="1" applyBorder="1" applyProtection="1">
      <protection locked="0"/>
    </xf>
    <xf numFmtId="0" fontId="3" fillId="0" borderId="13" xfId="2" applyFont="1" applyFill="1" applyBorder="1" applyProtection="1">
      <protection locked="0"/>
    </xf>
    <xf numFmtId="0" fontId="3" fillId="0" borderId="13" xfId="2" applyFont="1" applyFill="1" applyBorder="1" applyAlignment="1" applyProtection="1">
      <alignment horizontal="left" indent="1"/>
      <protection locked="0"/>
    </xf>
    <xf numFmtId="4" fontId="3" fillId="0" borderId="11" xfId="2" applyNumberFormat="1" applyFont="1" applyFill="1" applyBorder="1" applyProtection="1">
      <protection locked="0"/>
    </xf>
    <xf numFmtId="4" fontId="4" fillId="0" borderId="0" xfId="2" applyNumberFormat="1" applyFont="1" applyProtection="1"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4" fontId="8" fillId="0" borderId="0" xfId="3" applyNumberFormat="1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4" fontId="9" fillId="0" borderId="0" xfId="3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3"/>
    <cellStyle name="Normal 2 4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1" customWidth="1"/>
    <col min="10" max="16384" width="11.42578125" style="4"/>
  </cols>
  <sheetData>
    <row r="1" spans="1:9" ht="3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9" x14ac:dyDescent="0.2">
      <c r="A7" s="26">
        <v>0</v>
      </c>
      <c r="B7" s="27" t="s">
        <v>12</v>
      </c>
      <c r="C7" s="28"/>
      <c r="D7" s="29">
        <f t="shared" ref="D7:I7" si="0">SUM(D8:D9)</f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</row>
    <row r="8" spans="1:9" x14ac:dyDescent="0.2">
      <c r="A8" s="26" t="s">
        <v>13</v>
      </c>
      <c r="B8" s="30"/>
      <c r="C8" s="31" t="s">
        <v>14</v>
      </c>
      <c r="D8" s="32">
        <v>0</v>
      </c>
      <c r="E8" s="32">
        <v>0</v>
      </c>
      <c r="F8" s="32">
        <f>D8+E8</f>
        <v>0</v>
      </c>
      <c r="G8" s="32">
        <v>0</v>
      </c>
      <c r="H8" s="32">
        <v>0</v>
      </c>
      <c r="I8" s="32">
        <f>F8-G8</f>
        <v>0</v>
      </c>
    </row>
    <row r="9" spans="1:9" x14ac:dyDescent="0.2">
      <c r="A9" s="26" t="s">
        <v>15</v>
      </c>
      <c r="B9" s="30"/>
      <c r="C9" s="31" t="s">
        <v>16</v>
      </c>
      <c r="D9" s="32">
        <v>0</v>
      </c>
      <c r="E9" s="32">
        <v>0</v>
      </c>
      <c r="F9" s="32">
        <f>D9+E9</f>
        <v>0</v>
      </c>
      <c r="G9" s="32">
        <v>0</v>
      </c>
      <c r="H9" s="32">
        <v>0</v>
      </c>
      <c r="I9" s="32">
        <f>F9-G9</f>
        <v>0</v>
      </c>
    </row>
    <row r="10" spans="1:9" x14ac:dyDescent="0.2">
      <c r="A10" s="26">
        <v>0</v>
      </c>
      <c r="B10" s="27" t="s">
        <v>17</v>
      </c>
      <c r="C10" s="28"/>
      <c r="D10" s="29">
        <f t="shared" ref="D10:I10" si="1">SUM(D11:D18)</f>
        <v>5179545</v>
      </c>
      <c r="E10" s="29">
        <f t="shared" si="1"/>
        <v>157780.57</v>
      </c>
      <c r="F10" s="29">
        <f t="shared" si="1"/>
        <v>5337325.57</v>
      </c>
      <c r="G10" s="29">
        <f t="shared" si="1"/>
        <v>2340089.27</v>
      </c>
      <c r="H10" s="29">
        <f t="shared" si="1"/>
        <v>2340089.27</v>
      </c>
      <c r="I10" s="29">
        <f t="shared" si="1"/>
        <v>2997236.3000000003</v>
      </c>
    </row>
    <row r="11" spans="1:9" x14ac:dyDescent="0.2">
      <c r="A11" s="26" t="s">
        <v>18</v>
      </c>
      <c r="B11" s="30"/>
      <c r="C11" s="31" t="s">
        <v>19</v>
      </c>
      <c r="D11" s="32">
        <v>0</v>
      </c>
      <c r="E11" s="32">
        <v>0</v>
      </c>
      <c r="F11" s="32">
        <f t="shared" ref="F11:F18" si="2">D11+E11</f>
        <v>0</v>
      </c>
      <c r="G11" s="32">
        <v>0</v>
      </c>
      <c r="H11" s="32">
        <v>0</v>
      </c>
      <c r="I11" s="32">
        <f t="shared" ref="I11:I18" si="3">F11-G11</f>
        <v>0</v>
      </c>
    </row>
    <row r="12" spans="1:9" x14ac:dyDescent="0.2">
      <c r="A12" s="26" t="s">
        <v>20</v>
      </c>
      <c r="B12" s="30"/>
      <c r="C12" s="31" t="s">
        <v>21</v>
      </c>
      <c r="D12" s="32">
        <v>0</v>
      </c>
      <c r="E12" s="32">
        <v>0</v>
      </c>
      <c r="F12" s="32">
        <f t="shared" si="2"/>
        <v>0</v>
      </c>
      <c r="G12" s="32">
        <v>0</v>
      </c>
      <c r="H12" s="32">
        <v>0</v>
      </c>
      <c r="I12" s="32">
        <f t="shared" si="3"/>
        <v>0</v>
      </c>
    </row>
    <row r="13" spans="1:9" x14ac:dyDescent="0.2">
      <c r="A13" s="26" t="s">
        <v>22</v>
      </c>
      <c r="B13" s="30"/>
      <c r="C13" s="31" t="s">
        <v>23</v>
      </c>
      <c r="D13" s="32">
        <v>5179545</v>
      </c>
      <c r="E13" s="32">
        <v>157780.57</v>
      </c>
      <c r="F13" s="32">
        <f t="shared" si="2"/>
        <v>5337325.57</v>
      </c>
      <c r="G13" s="32">
        <v>2340089.27</v>
      </c>
      <c r="H13" s="32">
        <v>2340089.27</v>
      </c>
      <c r="I13" s="32">
        <f t="shared" si="3"/>
        <v>2997236.3000000003</v>
      </c>
    </row>
    <row r="14" spans="1:9" x14ac:dyDescent="0.2">
      <c r="A14" s="26" t="s">
        <v>24</v>
      </c>
      <c r="B14" s="30"/>
      <c r="C14" s="31" t="s">
        <v>25</v>
      </c>
      <c r="D14" s="32">
        <v>0</v>
      </c>
      <c r="E14" s="32">
        <v>0</v>
      </c>
      <c r="F14" s="32">
        <f t="shared" si="2"/>
        <v>0</v>
      </c>
      <c r="G14" s="32">
        <v>0</v>
      </c>
      <c r="H14" s="32">
        <v>0</v>
      </c>
      <c r="I14" s="32">
        <f t="shared" si="3"/>
        <v>0</v>
      </c>
    </row>
    <row r="15" spans="1:9" x14ac:dyDescent="0.2">
      <c r="A15" s="26" t="s">
        <v>26</v>
      </c>
      <c r="B15" s="30"/>
      <c r="C15" s="31" t="s">
        <v>27</v>
      </c>
      <c r="D15" s="32">
        <v>0</v>
      </c>
      <c r="E15" s="32">
        <v>0</v>
      </c>
      <c r="F15" s="32">
        <f t="shared" si="2"/>
        <v>0</v>
      </c>
      <c r="G15" s="32">
        <v>0</v>
      </c>
      <c r="H15" s="32">
        <v>0</v>
      </c>
      <c r="I15" s="32">
        <f t="shared" si="3"/>
        <v>0</v>
      </c>
    </row>
    <row r="16" spans="1:9" x14ac:dyDescent="0.2">
      <c r="A16" s="26" t="s">
        <v>28</v>
      </c>
      <c r="B16" s="30"/>
      <c r="C16" s="31" t="s">
        <v>29</v>
      </c>
      <c r="D16" s="32">
        <v>0</v>
      </c>
      <c r="E16" s="32">
        <v>0</v>
      </c>
      <c r="F16" s="32">
        <f t="shared" si="2"/>
        <v>0</v>
      </c>
      <c r="G16" s="32">
        <v>0</v>
      </c>
      <c r="H16" s="32">
        <v>0</v>
      </c>
      <c r="I16" s="32">
        <f t="shared" si="3"/>
        <v>0</v>
      </c>
    </row>
    <row r="17" spans="1:9" x14ac:dyDescent="0.2">
      <c r="A17" s="26" t="s">
        <v>30</v>
      </c>
      <c r="B17" s="30"/>
      <c r="C17" s="31" t="s">
        <v>31</v>
      </c>
      <c r="D17" s="32">
        <v>0</v>
      </c>
      <c r="E17" s="32">
        <v>0</v>
      </c>
      <c r="F17" s="32">
        <f t="shared" si="2"/>
        <v>0</v>
      </c>
      <c r="G17" s="32">
        <v>0</v>
      </c>
      <c r="H17" s="32">
        <v>0</v>
      </c>
      <c r="I17" s="32">
        <f t="shared" si="3"/>
        <v>0</v>
      </c>
    </row>
    <row r="18" spans="1:9" x14ac:dyDescent="0.2">
      <c r="A18" s="26" t="s">
        <v>32</v>
      </c>
      <c r="B18" s="30"/>
      <c r="C18" s="31" t="s">
        <v>33</v>
      </c>
      <c r="D18" s="32">
        <v>0</v>
      </c>
      <c r="E18" s="32">
        <v>0</v>
      </c>
      <c r="F18" s="32">
        <f t="shared" si="2"/>
        <v>0</v>
      </c>
      <c r="G18" s="32">
        <v>0</v>
      </c>
      <c r="H18" s="32">
        <v>0</v>
      </c>
      <c r="I18" s="32">
        <f t="shared" si="3"/>
        <v>0</v>
      </c>
    </row>
    <row r="19" spans="1:9" x14ac:dyDescent="0.2">
      <c r="A19" s="26">
        <v>0</v>
      </c>
      <c r="B19" s="27" t="s">
        <v>34</v>
      </c>
      <c r="C19" s="28"/>
      <c r="D19" s="29">
        <f t="shared" ref="D19:I19" si="4">SUM(D20:D22)</f>
        <v>10616113.6</v>
      </c>
      <c r="E19" s="29">
        <f t="shared" si="4"/>
        <v>204768.83</v>
      </c>
      <c r="F19" s="29">
        <f t="shared" si="4"/>
        <v>10820882.43</v>
      </c>
      <c r="G19" s="29">
        <f t="shared" si="4"/>
        <v>6035902.1100000003</v>
      </c>
      <c r="H19" s="29">
        <f t="shared" si="4"/>
        <v>6035902.1100000003</v>
      </c>
      <c r="I19" s="29">
        <f t="shared" si="4"/>
        <v>4784980.3199999994</v>
      </c>
    </row>
    <row r="20" spans="1:9" x14ac:dyDescent="0.2">
      <c r="A20" s="26" t="s">
        <v>35</v>
      </c>
      <c r="B20" s="30"/>
      <c r="C20" s="31" t="s">
        <v>36</v>
      </c>
      <c r="D20" s="32">
        <v>2297266</v>
      </c>
      <c r="E20" s="32">
        <v>195556.83</v>
      </c>
      <c r="F20" s="32">
        <f>D20+E20</f>
        <v>2492822.83</v>
      </c>
      <c r="G20" s="32">
        <v>1272208.71</v>
      </c>
      <c r="H20" s="32">
        <v>1272208.71</v>
      </c>
      <c r="I20" s="32">
        <f>F20-G20</f>
        <v>1220614.1200000001</v>
      </c>
    </row>
    <row r="21" spans="1:9" x14ac:dyDescent="0.2">
      <c r="A21" s="26" t="s">
        <v>37</v>
      </c>
      <c r="B21" s="30"/>
      <c r="C21" s="31" t="s">
        <v>38</v>
      </c>
      <c r="D21" s="32">
        <v>8318847.5999999996</v>
      </c>
      <c r="E21" s="32">
        <v>9212</v>
      </c>
      <c r="F21" s="32">
        <f>D21+E21</f>
        <v>8328059.5999999996</v>
      </c>
      <c r="G21" s="32">
        <v>4763693.4000000004</v>
      </c>
      <c r="H21" s="32">
        <v>4763693.4000000004</v>
      </c>
      <c r="I21" s="32">
        <f>F21-G21</f>
        <v>3564366.1999999993</v>
      </c>
    </row>
    <row r="22" spans="1:9" x14ac:dyDescent="0.2">
      <c r="A22" s="26" t="s">
        <v>39</v>
      </c>
      <c r="B22" s="30"/>
      <c r="C22" s="31" t="s">
        <v>40</v>
      </c>
      <c r="D22" s="32">
        <v>0</v>
      </c>
      <c r="E22" s="32">
        <v>0</v>
      </c>
      <c r="F22" s="32">
        <f>D22+E22</f>
        <v>0</v>
      </c>
      <c r="G22" s="32">
        <v>0</v>
      </c>
      <c r="H22" s="32">
        <v>0</v>
      </c>
      <c r="I22" s="32">
        <f>F22-G22</f>
        <v>0</v>
      </c>
    </row>
    <row r="23" spans="1:9" x14ac:dyDescent="0.2">
      <c r="A23" s="26">
        <v>0</v>
      </c>
      <c r="B23" s="27" t="s">
        <v>41</v>
      </c>
      <c r="C23" s="28"/>
      <c r="D23" s="29">
        <f t="shared" ref="D23:I23" si="5">SUM(D24:D25)</f>
        <v>0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</row>
    <row r="24" spans="1:9" x14ac:dyDescent="0.2">
      <c r="A24" s="26" t="s">
        <v>42</v>
      </c>
      <c r="B24" s="30"/>
      <c r="C24" s="31" t="s">
        <v>43</v>
      </c>
      <c r="D24" s="32">
        <v>0</v>
      </c>
      <c r="E24" s="32">
        <v>0</v>
      </c>
      <c r="F24" s="32">
        <f>D24+E24</f>
        <v>0</v>
      </c>
      <c r="G24" s="32">
        <v>0</v>
      </c>
      <c r="H24" s="32">
        <v>0</v>
      </c>
      <c r="I24" s="32">
        <f>F24-G24</f>
        <v>0</v>
      </c>
    </row>
    <row r="25" spans="1:9" x14ac:dyDescent="0.2">
      <c r="A25" s="26" t="s">
        <v>44</v>
      </c>
      <c r="B25" s="30"/>
      <c r="C25" s="31" t="s">
        <v>45</v>
      </c>
      <c r="D25" s="32">
        <v>0</v>
      </c>
      <c r="E25" s="32">
        <v>0</v>
      </c>
      <c r="F25" s="32">
        <f>D25+E25</f>
        <v>0</v>
      </c>
      <c r="G25" s="32">
        <v>0</v>
      </c>
      <c r="H25" s="32">
        <v>0</v>
      </c>
      <c r="I25" s="32">
        <f>F25-G25</f>
        <v>0</v>
      </c>
    </row>
    <row r="26" spans="1:9" x14ac:dyDescent="0.2">
      <c r="A26" s="26">
        <v>0</v>
      </c>
      <c r="B26" s="27" t="s">
        <v>46</v>
      </c>
      <c r="C26" s="28"/>
      <c r="D26" s="29">
        <f t="shared" ref="D26:I26" si="6">SUM(D27:D30)</f>
        <v>0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</row>
    <row r="27" spans="1:9" x14ac:dyDescent="0.2">
      <c r="A27" s="26" t="s">
        <v>47</v>
      </c>
      <c r="B27" s="30"/>
      <c r="C27" s="31" t="s">
        <v>48</v>
      </c>
      <c r="D27" s="32">
        <v>0</v>
      </c>
      <c r="E27" s="32">
        <v>0</v>
      </c>
      <c r="F27" s="32">
        <f>D27+E27</f>
        <v>0</v>
      </c>
      <c r="G27" s="32">
        <v>0</v>
      </c>
      <c r="H27" s="32">
        <v>0</v>
      </c>
      <c r="I27" s="32">
        <f>F27-G27</f>
        <v>0</v>
      </c>
    </row>
    <row r="28" spans="1:9" x14ac:dyDescent="0.2">
      <c r="A28" s="26" t="s">
        <v>49</v>
      </c>
      <c r="B28" s="30"/>
      <c r="C28" s="31" t="s">
        <v>50</v>
      </c>
      <c r="D28" s="32">
        <v>0</v>
      </c>
      <c r="E28" s="32">
        <v>0</v>
      </c>
      <c r="F28" s="32">
        <f>D28+E28</f>
        <v>0</v>
      </c>
      <c r="G28" s="32">
        <v>0</v>
      </c>
      <c r="H28" s="32">
        <v>0</v>
      </c>
      <c r="I28" s="32">
        <f>F28-G28</f>
        <v>0</v>
      </c>
    </row>
    <row r="29" spans="1:9" x14ac:dyDescent="0.2">
      <c r="A29" s="26" t="s">
        <v>51</v>
      </c>
      <c r="B29" s="30"/>
      <c r="C29" s="31" t="s">
        <v>52</v>
      </c>
      <c r="D29" s="32">
        <v>0</v>
      </c>
      <c r="E29" s="32">
        <v>0</v>
      </c>
      <c r="F29" s="32">
        <f>D29+E29</f>
        <v>0</v>
      </c>
      <c r="G29" s="32">
        <v>0</v>
      </c>
      <c r="H29" s="32">
        <v>0</v>
      </c>
      <c r="I29" s="32">
        <f>F29-G29</f>
        <v>0</v>
      </c>
    </row>
    <row r="30" spans="1:9" x14ac:dyDescent="0.2">
      <c r="A30" s="26" t="s">
        <v>53</v>
      </c>
      <c r="B30" s="30"/>
      <c r="C30" s="31" t="s">
        <v>54</v>
      </c>
      <c r="D30" s="32">
        <v>0</v>
      </c>
      <c r="E30" s="32">
        <v>0</v>
      </c>
      <c r="F30" s="32">
        <f>D30+E30</f>
        <v>0</v>
      </c>
      <c r="G30" s="32">
        <v>0</v>
      </c>
      <c r="H30" s="32">
        <v>0</v>
      </c>
      <c r="I30" s="32">
        <f>F30-G30</f>
        <v>0</v>
      </c>
    </row>
    <row r="31" spans="1:9" x14ac:dyDescent="0.2">
      <c r="A31" s="26">
        <v>0</v>
      </c>
      <c r="B31" s="27" t="s">
        <v>55</v>
      </c>
      <c r="C31" s="28"/>
      <c r="D31" s="29">
        <f t="shared" ref="D31:I31" si="7">SUM(D32:D35)</f>
        <v>0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</row>
    <row r="32" spans="1:9" x14ac:dyDescent="0.2">
      <c r="A32" s="26" t="s">
        <v>56</v>
      </c>
      <c r="B32" s="30"/>
      <c r="C32" s="31" t="s">
        <v>57</v>
      </c>
      <c r="D32" s="32">
        <v>0</v>
      </c>
      <c r="E32" s="32">
        <v>0</v>
      </c>
      <c r="F32" s="32">
        <f>D32+E32</f>
        <v>0</v>
      </c>
      <c r="G32" s="32">
        <v>0</v>
      </c>
      <c r="H32" s="32">
        <v>0</v>
      </c>
      <c r="I32" s="32">
        <f>F32-G32</f>
        <v>0</v>
      </c>
    </row>
    <row r="33" spans="1:9" x14ac:dyDescent="0.2">
      <c r="A33" s="26" t="s">
        <v>58</v>
      </c>
      <c r="B33" s="31" t="s">
        <v>59</v>
      </c>
      <c r="C33" s="31"/>
      <c r="D33" s="32">
        <v>0</v>
      </c>
      <c r="E33" s="32">
        <v>0</v>
      </c>
      <c r="F33" s="32">
        <f>D33+E33</f>
        <v>0</v>
      </c>
      <c r="G33" s="32">
        <v>0</v>
      </c>
      <c r="H33" s="32">
        <v>0</v>
      </c>
      <c r="I33" s="32">
        <f>F33-G33</f>
        <v>0</v>
      </c>
    </row>
    <row r="34" spans="1:9" x14ac:dyDescent="0.2">
      <c r="A34" s="26" t="s">
        <v>60</v>
      </c>
      <c r="B34" s="31" t="s">
        <v>61</v>
      </c>
      <c r="C34" s="31"/>
      <c r="D34" s="32">
        <v>0</v>
      </c>
      <c r="E34" s="32">
        <v>0</v>
      </c>
      <c r="F34" s="32">
        <f>D34+E34</f>
        <v>0</v>
      </c>
      <c r="G34" s="32">
        <v>0</v>
      </c>
      <c r="H34" s="32">
        <v>0</v>
      </c>
      <c r="I34" s="32">
        <f>F34-G34</f>
        <v>0</v>
      </c>
    </row>
    <row r="35" spans="1:9" x14ac:dyDescent="0.2">
      <c r="A35" s="26" t="s">
        <v>62</v>
      </c>
      <c r="B35" s="31" t="s">
        <v>63</v>
      </c>
      <c r="C35" s="31"/>
      <c r="D35" s="32">
        <v>0</v>
      </c>
      <c r="E35" s="32">
        <v>0</v>
      </c>
      <c r="F35" s="32">
        <f>D35+E35</f>
        <v>0</v>
      </c>
      <c r="G35" s="32">
        <v>0</v>
      </c>
      <c r="H35" s="32">
        <v>0</v>
      </c>
      <c r="I35" s="32">
        <f>F35-G35</f>
        <v>0</v>
      </c>
    </row>
    <row r="36" spans="1:9" x14ac:dyDescent="0.2">
      <c r="A36" s="33"/>
      <c r="B36" s="34"/>
      <c r="C36" s="35"/>
      <c r="D36" s="36"/>
      <c r="E36" s="36"/>
      <c r="F36" s="36"/>
      <c r="G36" s="36"/>
      <c r="H36" s="36"/>
      <c r="I36" s="36"/>
    </row>
    <row r="37" spans="1:9" x14ac:dyDescent="0.2">
      <c r="A37" s="37"/>
      <c r="B37" s="38" t="s">
        <v>64</v>
      </c>
      <c r="C37" s="39"/>
      <c r="D37" s="40">
        <f t="shared" ref="D37:I37" si="8">SUM(D7+D10+D19+D23+D26+D31)</f>
        <v>15795658.6</v>
      </c>
      <c r="E37" s="40">
        <f t="shared" si="8"/>
        <v>362549.4</v>
      </c>
      <c r="F37" s="40">
        <f t="shared" si="8"/>
        <v>16158208</v>
      </c>
      <c r="G37" s="40">
        <f t="shared" si="8"/>
        <v>8375991.3800000008</v>
      </c>
      <c r="H37" s="40">
        <f t="shared" si="8"/>
        <v>8375991.3800000008</v>
      </c>
      <c r="I37" s="40">
        <f t="shared" si="8"/>
        <v>7782216.6199999992</v>
      </c>
    </row>
    <row r="38" spans="1:9" x14ac:dyDescent="0.2">
      <c r="B38" s="4" t="s">
        <v>65</v>
      </c>
    </row>
    <row r="44" spans="1:9" ht="12" x14ac:dyDescent="0.2">
      <c r="C44" s="42" t="s">
        <v>66</v>
      </c>
      <c r="F44" s="43" t="s">
        <v>67</v>
      </c>
      <c r="G44" s="43"/>
    </row>
    <row r="45" spans="1:9" ht="24" x14ac:dyDescent="0.2">
      <c r="C45" s="44" t="s">
        <v>68</v>
      </c>
      <c r="F45" s="45" t="s">
        <v>69</v>
      </c>
      <c r="G45" s="45"/>
    </row>
  </sheetData>
  <sheetProtection formatCells="0" formatColumns="0" formatRows="0" autoFilter="0"/>
  <protectedRanges>
    <protectedRange sqref="B38:I65522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A1:I1"/>
    <mergeCell ref="A2:C4"/>
    <mergeCell ref="D2:H2"/>
    <mergeCell ref="I2:I3"/>
    <mergeCell ref="F44:G44"/>
    <mergeCell ref="F45:G45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2019-10-23T20:28:48Z</dcterms:created>
  <dcterms:modified xsi:type="dcterms:W3CDTF">2019-10-23T20:29:36Z</dcterms:modified>
</cp:coreProperties>
</file>