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Información financiera 1er trimestre 2019\04 Inromes Programáticos\"/>
    </mc:Choice>
  </mc:AlternateContent>
  <bookViews>
    <workbookView xWindow="0" yWindow="0" windowWidth="20490" windowHeight="715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18" i="1" l="1"/>
  <c r="I14" i="1"/>
  <c r="I9" i="1"/>
  <c r="F35" i="1"/>
  <c r="I35" i="1" s="1"/>
  <c r="F34" i="1"/>
  <c r="I34" i="1" s="1"/>
  <c r="F33" i="1"/>
  <c r="I33" i="1" s="1"/>
  <c r="F32" i="1"/>
  <c r="F30" i="1"/>
  <c r="I30" i="1" s="1"/>
  <c r="F29" i="1"/>
  <c r="I29" i="1" s="1"/>
  <c r="F28" i="1"/>
  <c r="I28" i="1" s="1"/>
  <c r="F27" i="1"/>
  <c r="F25" i="1"/>
  <c r="I25" i="1" s="1"/>
  <c r="F24" i="1"/>
  <c r="F22" i="1"/>
  <c r="I22" i="1" s="1"/>
  <c r="F21" i="1"/>
  <c r="I21" i="1" s="1"/>
  <c r="F20" i="1"/>
  <c r="F18" i="1"/>
  <c r="F17" i="1"/>
  <c r="I17" i="1" s="1"/>
  <c r="F16" i="1"/>
  <c r="I16" i="1" s="1"/>
  <c r="F15" i="1"/>
  <c r="I15" i="1" s="1"/>
  <c r="F14" i="1"/>
  <c r="F13" i="1"/>
  <c r="I13" i="1" s="1"/>
  <c r="F12" i="1"/>
  <c r="I12" i="1" s="1"/>
  <c r="F11" i="1"/>
  <c r="I11" i="1" s="1"/>
  <c r="F9" i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F7" i="1"/>
  <c r="E31" i="1"/>
  <c r="E26" i="1"/>
  <c r="E23" i="1"/>
  <c r="E19" i="1"/>
  <c r="E10" i="1"/>
  <c r="E7" i="1"/>
  <c r="D31" i="1"/>
  <c r="D26" i="1"/>
  <c r="D23" i="1"/>
  <c r="D19" i="1"/>
  <c r="D37" i="1" s="1"/>
  <c r="D10" i="1"/>
  <c r="D7" i="1"/>
  <c r="E37" i="1" l="1"/>
  <c r="F26" i="1"/>
  <c r="F31" i="1"/>
  <c r="I27" i="1"/>
  <c r="I26" i="1" s="1"/>
  <c r="I32" i="1"/>
  <c r="I31" i="1" s="1"/>
  <c r="I10" i="1"/>
  <c r="F23" i="1"/>
  <c r="I24" i="1"/>
  <c r="I23" i="1" s="1"/>
  <c r="F19" i="1"/>
  <c r="H37" i="1"/>
  <c r="G37" i="1"/>
  <c r="I20" i="1"/>
  <c r="I19" i="1" s="1"/>
  <c r="I37" i="1" s="1"/>
  <c r="F10" i="1"/>
  <c r="I7" i="1"/>
  <c r="F37" i="1" l="1"/>
</calcChain>
</file>

<file path=xl/sharedStrings.xml><?xml version="1.0" encoding="utf-8"?>
<sst xmlns="http://schemas.openxmlformats.org/spreadsheetml/2006/main" count="70" uniqueCount="70">
  <si>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</si>
  <si>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</si>
  <si>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</si>
  <si>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</si>
  <si>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</si>
  <si>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</si>
  <si>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</si>
  <si>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</si>
  <si>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</si>
  <si>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</si>
  <si>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</si>
  <si>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</si>
  <si>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</si>
  <si>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</si>
  <si>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</si>
  <si>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</si>
  <si>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</si>
  <si>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</si>
  <si>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</si>
  <si>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</si>
  <si>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</si>
  <si>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</si>
  <si>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</si>
  <si>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</si>
  <si>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</si>
  <si>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</si>
  <si>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</si>
  <si>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</si>
  <si>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</si>
  <si>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</si>
  <si>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</si>
  <si>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</si>
  <si>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</si>
  <si>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</si>
  <si>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</si>
  <si>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</si>
  <si>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</si>
  <si>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</si>
  <si>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</si>
  <si>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</si>
  <si>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</si>
  <si>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</si>
  <si>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</si>
  <si>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</si>
  <si>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</si>
  <si>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</si>
  <si>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</si>
  <si>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</si>
  <si>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</si>
  <si>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</si>
  <si>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</si>
  <si>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</si>
  <si>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</si>
  <si>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</si>
  <si>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</si>
  <si>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</si>
  <si>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</si>
  <si>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</si>
  <si>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</si>
  <si>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</si>
  <si>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</si>
  <si>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</si>
  <si>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</si>
  <si>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</si>
  <si>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“Bajo protesta de decir verdad declaramos que los Estados Financieros y sus notas, son razonablemente correctos y son responsabilidad del emisor”.</t>
  </si>
  <si>
    <t>Secretaría Ejecutiva del Sistema Estatal Anticorrupción de Guanajuato
Gasto por Categoría Programática
Del 1 de Enero al 31 de Marzo de 2019</t>
  </si>
  <si>
    <t>Mtro. Erik Gerardo Ramírez Serafín</t>
  </si>
  <si>
    <t>Comisionado para la atención de asuntos de la Coordinación Administrativa</t>
  </si>
  <si>
    <t>Lic. Alejandra López Rodríguez</t>
  </si>
  <si>
    <t>Secretaría Técnica de la 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</si>
</sst>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showGridLines="0" tabSelected="1" topLeftCell="A19" zoomScaleNormal="100" zoomScaleSheetLayoutView="90" workbookViewId="0">
      <selection activeCell="I43" sqref="I43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3" t="s">
        <v>65</v>
      </c>
      <c r="B1" s="30"/>
      <c r="C1" s="30"/>
      <c r="D1" s="30"/>
      <c r="E1" s="30"/>
      <c r="F1" s="30"/>
      <c r="G1" s="30"/>
      <c r="H1" s="30"/>
      <c r="I1" s="34"/>
    </row>
    <row r="2" spans="1:9" ht="15" customHeight="1" x14ac:dyDescent="0.2">
      <c r="A2" s="35" t="s">
        <v>30</v>
      </c>
      <c r="B2" s="36"/>
      <c r="C2" s="37"/>
      <c r="D2" s="30" t="s">
        <v>37</v>
      </c>
      <c r="E2" s="30"/>
      <c r="F2" s="30"/>
      <c r="G2" s="30"/>
      <c r="H2" s="30"/>
      <c r="I2" s="31" t="s">
        <v>35</v>
      </c>
    </row>
    <row r="3" spans="1:9" ht="24.95" customHeight="1" x14ac:dyDescent="0.2">
      <c r="A3" s="38"/>
      <c r="B3" s="39"/>
      <c r="C3" s="40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2"/>
    </row>
    <row r="4" spans="1:9" x14ac:dyDescent="0.2">
      <c r="A4" s="41"/>
      <c r="B4" s="42"/>
      <c r="C4" s="43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5179545</v>
      </c>
      <c r="E10" s="18">
        <f>SUM(E11:E18)</f>
        <v>157780.57</v>
      </c>
      <c r="F10" s="18">
        <f t="shared" ref="F10:I10" si="1">SUM(F11:F18)</f>
        <v>5337325.57</v>
      </c>
      <c r="G10" s="18">
        <f t="shared" si="1"/>
        <v>556245.62</v>
      </c>
      <c r="H10" s="18">
        <f t="shared" si="1"/>
        <v>556245.62</v>
      </c>
      <c r="I10" s="18">
        <f t="shared" si="1"/>
        <v>4781079.95</v>
      </c>
    </row>
    <row r="11" spans="1:9" x14ac:dyDescent="0.2">
      <c r="A11" s="27" t="s">
        <v>46</v>
      </c>
      <c r="B11" s="9"/>
      <c r="C11" s="3" t="s">
        <v>4</v>
      </c>
      <c r="D11" s="19">
        <v>0</v>
      </c>
      <c r="E11" s="19">
        <v>0</v>
      </c>
      <c r="F11" s="19">
        <f t="shared" ref="F11:F18" si="2">D11+E11</f>
        <v>0</v>
      </c>
      <c r="G11" s="19">
        <v>0</v>
      </c>
      <c r="H11" s="19">
        <v>0</v>
      </c>
      <c r="I11" s="19">
        <f t="shared" ref="I11:I18" si="3">F11-G11</f>
        <v>0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5179545</v>
      </c>
      <c r="E13" s="19">
        <v>157780.57</v>
      </c>
      <c r="F13" s="19">
        <f t="shared" si="2"/>
        <v>5337325.57</v>
      </c>
      <c r="G13" s="19">
        <v>556245.62</v>
      </c>
      <c r="H13" s="19">
        <v>556245.62</v>
      </c>
      <c r="I13" s="19">
        <f t="shared" si="3"/>
        <v>4781079.95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10616113.6</v>
      </c>
      <c r="E19" s="18">
        <f>SUM(E20:E22)</f>
        <v>204768.83</v>
      </c>
      <c r="F19" s="18">
        <f t="shared" ref="F19:I19" si="4">SUM(F20:F22)</f>
        <v>10820882.43</v>
      </c>
      <c r="G19" s="18">
        <f t="shared" si="4"/>
        <v>1741474.4600000002</v>
      </c>
      <c r="H19" s="18">
        <f t="shared" si="4"/>
        <v>1617690.6700000002</v>
      </c>
      <c r="I19" s="18">
        <f t="shared" si="4"/>
        <v>9079407.9699999988</v>
      </c>
    </row>
    <row r="20" spans="1:9" x14ac:dyDescent="0.2">
      <c r="A20" s="27" t="s">
        <v>54</v>
      </c>
      <c r="B20" s="9"/>
      <c r="C20" s="3" t="s">
        <v>13</v>
      </c>
      <c r="D20" s="19">
        <v>2297266</v>
      </c>
      <c r="E20" s="19">
        <v>195556.83</v>
      </c>
      <c r="F20" s="19">
        <f t="shared" ref="F20:F22" si="5">D20+E20</f>
        <v>2492822.83</v>
      </c>
      <c r="G20" s="19">
        <v>396516.34</v>
      </c>
      <c r="H20" s="19">
        <v>396516.34</v>
      </c>
      <c r="I20" s="19">
        <f t="shared" ref="I20:I22" si="6">F20-G20</f>
        <v>2096306.49</v>
      </c>
    </row>
    <row r="21" spans="1:9" x14ac:dyDescent="0.2">
      <c r="A21" s="27" t="s">
        <v>43</v>
      </c>
      <c r="B21" s="9"/>
      <c r="C21" s="3" t="s">
        <v>14</v>
      </c>
      <c r="D21" s="19">
        <v>8318847.5999999996</v>
      </c>
      <c r="E21" s="19">
        <v>9212</v>
      </c>
      <c r="F21" s="19">
        <f t="shared" si="5"/>
        <v>8328059.5999999996</v>
      </c>
      <c r="G21" s="19">
        <v>1344958.12</v>
      </c>
      <c r="H21" s="19">
        <v>1221174.33</v>
      </c>
      <c r="I21" s="19">
        <f t="shared" si="6"/>
        <v>6983101.4799999995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15795658.6</v>
      </c>
      <c r="E37" s="24">
        <f t="shared" ref="E37:I37" si="16">SUM(E7+E10+E19+E23+E26+E31)</f>
        <v>362549.4</v>
      </c>
      <c r="F37" s="24">
        <f t="shared" si="16"/>
        <v>16158208</v>
      </c>
      <c r="G37" s="24">
        <f t="shared" si="16"/>
        <v>2297720.08</v>
      </c>
      <c r="H37" s="24">
        <f t="shared" si="16"/>
        <v>2173936.29</v>
      </c>
      <c r="I37" s="24">
        <f t="shared" si="16"/>
        <v>13860487.919999998</v>
      </c>
    </row>
    <row r="38" spans="1:9" x14ac:dyDescent="0.2">
      <c r="B38" s="1" t="s">
        <v>64</v>
      </c>
    </row>
    <row r="45" spans="1:9" ht="15" x14ac:dyDescent="0.25">
      <c r="C45" s="29" t="s">
        <v>66</v>
      </c>
      <c r="D45" s="29"/>
      <c r="E45" s="29"/>
      <c r="F45" s="29" t="s">
        <v>68</v>
      </c>
      <c r="G45" s="29"/>
      <c r="H45" s="29"/>
    </row>
    <row r="46" spans="1:9" ht="15" x14ac:dyDescent="0.25">
      <c r="C46" s="28" t="s">
        <v>67</v>
      </c>
      <c r="D46" s="28"/>
      <c r="E46" s="28"/>
      <c r="F46" s="28" t="s">
        <v>69</v>
      </c>
      <c r="G46" s="28"/>
      <c r="H46" s="28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8">
    <mergeCell ref="A1:I1"/>
    <mergeCell ref="A2:C4"/>
    <mergeCell ref="C45:E45"/>
    <mergeCell ref="C46:E46"/>
    <mergeCell ref="F45:H45"/>
    <mergeCell ref="F46:H46"/>
    <mergeCell ref="D2:H2"/>
    <mergeCell ref="I2:I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Informatica</cp:lastModifiedBy>
  <cp:lastPrinted>2019-04-27T01:07:52Z</cp:lastPrinted>
  <dcterms:created xsi:type="dcterms:W3CDTF">2012-12-11T21:13:37Z</dcterms:created>
  <dcterms:modified xsi:type="dcterms:W3CDTF">2019-04-27T01:08:27Z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