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financiera\ASEG 1802\"/>
    </mc:Choice>
  </mc:AlternateContent>
  <bookViews>
    <workbookView xWindow="0" yWindow="0" windowWidth="24000" windowHeight="9735" tabRatio="863" activeTab="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GoBack" localSheetId="3">EA!$D$227</definedName>
  </definedNames>
  <calcPr calcId="152511"/>
</workbook>
</file>

<file path=xl/calcChain.xml><?xml version="1.0" encoding="utf-8"?>
<calcChain xmlns="http://schemas.openxmlformats.org/spreadsheetml/2006/main">
  <c r="D26" i="64" l="1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A3" i="65"/>
  <c r="A1" i="65"/>
  <c r="D35" i="64" l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E60" i="59" l="1"/>
  <c r="D60" i="59"/>
  <c r="C60" i="59"/>
</calcChain>
</file>

<file path=xl/sharedStrings.xml><?xml version="1.0" encoding="utf-8"?>
<sst xmlns="http://schemas.openxmlformats.org/spreadsheetml/2006/main" count="908" uniqueCount="638">
  <si>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</si>
  <si>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</si>
  <si>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</si>
  <si>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</si>
  <si>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</si>
  <si>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</si>
  <si>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</si>
  <si>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</si>
  <si>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</si>
  <si>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</si>
  <si>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</si>
  <si>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</si>
  <si>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</si>
  <si>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</si>
  <si>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</si>
  <si>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</si>
  <si>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</si>
  <si>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</si>
  <si>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</si>
  <si>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</si>
  <si>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</si>
  <si>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</si>
  <si>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</si>
  <si>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</si>
  <si>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</si>
  <si>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</si>
  <si>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</si>
  <si>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</si>
  <si>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</si>
  <si>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</si>
  <si>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</si>
  <si>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</si>
  <si>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</si>
  <si>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</si>
  <si>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</si>
  <si>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</si>
  <si>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</si>
  <si>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</si>
  <si>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</si>
  <si>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</si>
  <si>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</si>
  <si>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</si>
  <si>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</si>
  <si>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</si>
  <si>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</si>
  <si>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</si>
  <si>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</si>
  <si>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</si>
  <si>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</si>
  <si>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</si>
  <si>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</si>
  <si>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</si>
  <si>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</si>
  <si>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</si>
  <si>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</si>
  <si>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</si>
  <si>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</si>
  <si>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</si>
  <si>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</si>
  <si>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</si>
  <si>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</si>
  <si>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</si>
  <si>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</si>
  <si>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</si>
  <si>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</si>
  <si>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</si>
  <si>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</si>
  <si>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</si>
  <si>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</si>
  <si>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</si>
  <si>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</si>
  <si>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</si>
  <si>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</si>
  <si>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</si>
  <si>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</si>
  <si>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</si>
  <si>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</si>
  <si>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</si>
  <si>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</si>
  <si>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</si>
  <si>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</si>
  <si>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</si>
  <si>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</si>
  <si>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</si>
  <si>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</si>
  <si>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</si>
  <si>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</si>
  <si>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</si>
  <si>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</si>
  <si>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</si>
  <si>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</si>
  <si>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</si>
  <si>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</si>
  <si>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</si>
  <si>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</si>
  <si>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</si>
  <si>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</si>
  <si>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</si>
  <si>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</si>
  <si>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</si>
  <si>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</si>
  <si>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</si>
  <si>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</si>
  <si>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</si>
  <si>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</si>
  <si>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</si>
  <si>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</si>
  <si>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</si>
  <si>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</si>
  <si>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</si>
  <si>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</si>
  <si>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</si>
  <si>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</si>
  <si>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</si>
  <si>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</si>
  <si>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</si>
  <si>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</si>
  <si>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</si>
  <si>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</si>
  <si>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</si>
  <si>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</si>
  <si>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</si>
  <si>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</si>
  <si>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</si>
  <si>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</si>
  <si>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</si>
  <si>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</si>
  <si>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</si>
  <si>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</si>
  <si>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</si>
  <si>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</si>
  <si>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</si>
  <si>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</si>
  <si>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</si>
  <si>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</si>
  <si>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</si>
  <si>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</si>
  <si>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</si>
  <si>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</si>
  <si>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</si>
  <si>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</si>
  <si>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</si>
  <si>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</si>
  <si>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</si>
  <si>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</si>
  <si>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</si>
  <si>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</si>
  <si>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</si>
  <si>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</si>
  <si>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</si>
  <si>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</si>
  <si>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</si>
  <si>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</si>
  <si>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</si>
  <si>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</si>
  <si>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</si>
  <si>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</si>
  <si>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</si>
  <si>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</si>
  <si>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</si>
  <si>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</si>
  <si>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</si>
  <si>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</si>
  <si>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</si>
  <si>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</si>
  <si>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</si>
  <si>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</si>
  <si>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</si>
  <si>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</si>
  <si>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</si>
  <si>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</si>
  <si>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</si>
  <si>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</si>
  <si>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</si>
  <si>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</si>
  <si>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</si>
  <si>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</si>
  <si>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</si>
  <si>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</si>
  <si>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</si>
  <si>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</si>
  <si>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</si>
  <si>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</si>
  <si>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</si>
  <si>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</si>
  <si>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</si>
  <si>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</si>
  <si>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</si>
  <si>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</si>
  <si>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</si>
  <si>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</si>
  <si>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</si>
  <si>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</si>
  <si>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</si>
  <si>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</si>
  <si>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</si>
  <si>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</si>
  <si>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</si>
  <si>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</si>
  <si>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</si>
  <si>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</si>
  <si>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</si>
  <si>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</si>
  <si>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</si>
  <si>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</si>
  <si>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</si>
  <si>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</si>
  <si>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</si>
  <si>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</si>
  <si>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</si>
  <si>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</si>
  <si>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</si>
  <si>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</si>
  <si>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</si>
  <si>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</si>
  <si>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</si>
  <si>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</si>
  <si>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</si>
  <si>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</si>
  <si>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</si>
  <si>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</si>
  <si>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</si>
  <si>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</si>
  <si>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</si>
  <si>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</si>
  <si>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</si>
  <si>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</si>
  <si>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</si>
  <si>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</si>
  <si>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</si>
  <si>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</si>
  <si>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</si>
  <si>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</si>
  <si>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</si>
  <si>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</si>
  <si>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</si>
  <si>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</si>
  <si>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</si>
  <si>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</si>
  <si>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</si>
  <si>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</si>
  <si>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</si>
  <si>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</si>
  <si>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</si>
  <si>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</si>
  <si>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</si>
  <si>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</si>
  <si>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</si>
  <si>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</si>
  <si>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</si>
  <si>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</si>
  <si>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</si>
  <si>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</si>
  <si>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</si>
  <si>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</si>
  <si>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</si>
  <si>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</si>
  <si>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</si>
  <si>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</si>
  <si>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</si>
  <si>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</si>
  <si>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</si>
  <si>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</si>
  <si>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</si>
  <si>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</si>
  <si>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</si>
  <si>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</si>
  <si>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</si>
  <si>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</si>
  <si>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</si>
  <si>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</si>
  <si>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</si>
  <si>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</si>
  <si>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</si>
  <si>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</si>
  <si>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</si>
  <si>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</si>
  <si>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</si>
  <si>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</si>
  <si>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</si>
  <si>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</si>
  <si>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</si>
  <si>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</si>
  <si>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</si>
  <si>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</si>
  <si>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</si>
  <si>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</si>
  <si>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</si>
  <si>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</si>
  <si>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</si>
  <si>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</si>
  <si>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</si>
  <si>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</si>
  <si>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</si>
  <si>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</si>
  <si>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</si>
  <si>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</si>
  <si>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</si>
  <si>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</si>
  <si>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</si>
  <si>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</si>
  <si>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</si>
  <si>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</si>
  <si>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</si>
  <si>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</si>
  <si>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</si>
  <si>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</si>
  <si>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</si>
  <si>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</si>
  <si>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</si>
  <si>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</si>
  <si>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</si>
  <si>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</si>
  <si>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</si>
  <si>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</si>
  <si>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</si>
  <si>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</si>
  <si>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</si>
  <si>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</si>
  <si>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</si>
  <si>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</si>
  <si>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</si>
  <si>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</si>
  <si>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</si>
  <si>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</si>
  <si>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</si>
  <si>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</si>
  <si>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</si>
  <si>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</si>
  <si>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</si>
  <si>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</si>
  <si>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</si>
  <si>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</si>
  <si>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</si>
  <si>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</si>
  <si>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</si>
  <si>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</si>
  <si>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</si>
  <si>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</si>
  <si>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</si>
  <si>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</si>
  <si>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</si>
  <si>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</si>
  <si>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</si>
  <si>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</si>
  <si>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</si>
  <si>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</si>
  <si>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</si>
  <si>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</si>
  <si>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</si>
  <si>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</si>
  <si>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</si>
  <si>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</si>
  <si>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</si>
  <si>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</si>
  <si>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</si>
  <si>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</si>
  <si>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</si>
  <si>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</si>
  <si>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</si>
  <si>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</si>
  <si>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</si>
  <si>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</si>
  <si>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</si>
  <si>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</si>
  <si>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</si>
  <si>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</si>
  <si>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</si>
  <si>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</si>
  <si>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</si>
  <si>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</si>
  <si>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</si>
  <si>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</si>
  <si>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</si>
  <si>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</si>
  <si>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</si>
  <si>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</si>
  <si>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</si>
  <si>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</si>
  <si>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</si>
  <si>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</si>
  <si>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</si>
  <si>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</si>
  <si>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</si>
  <si>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</si>
  <si>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</si>
  <si>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</si>
  <si>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</si>
  <si>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</si>
  <si>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</si>
  <si>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</si>
  <si>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</si>
  <si>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</si>
  <si>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</si>
  <si>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</si>
  <si>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</si>
  <si>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</si>
  <si>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</si>
  <si>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</si>
  <si>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</si>
  <si>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</si>
  <si>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</si>
  <si>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</si>
  <si>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</si>
  <si>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</si>
  <si>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</si>
  <si>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</si>
  <si>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</si>
  <si>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</si>
  <si>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</si>
  <si>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</si>
  <si>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</si>
  <si>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</si>
  <si>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</si>
  <si>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</si>
  <si>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</si>
  <si>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</si>
  <si>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</si>
  <si>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</si>
  <si>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</si>
  <si>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</si>
  <si>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</si>
  <si>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</si>
  <si>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</si>
  <si>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</si>
  <si>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</si>
  <si>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</si>
  <si>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</si>
  <si>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</si>
  <si>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</si>
  <si>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</si>
  <si>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</si>
  <si>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</si>
  <si>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</si>
  <si>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</si>
  <si>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</si>
  <si>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</si>
  <si>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</si>
  <si>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</si>
  <si>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</si>
  <si>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</si>
  <si>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</si>
  <si>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</si>
  <si>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</si>
  <si>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</si>
  <si>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</si>
  <si>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</si>
  <si>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</si>
  <si>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</si>
  <si>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</si>
  <si>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</si>
  <si>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</si>
  <si>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</si>
  <si>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</si>
  <si>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</si>
  <si>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</si>
  <si>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</si>
  <si>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</si>
  <si>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</si>
  <si>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</si>
  <si>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</si>
  <si>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</si>
  <si>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</si>
  <si>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</si>
  <si>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</si>
  <si>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</si>
  <si>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</si>
  <si>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</si>
  <si>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</si>
  <si>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</si>
  <si>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</si>
  <si>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</si>
  <si>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</si>
  <si>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</si>
  <si>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</si>
  <si>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</si>
  <si>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</si>
  <si>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</si>
  <si>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</si>
  <si>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</si>
  <si>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</si>
  <si>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</si>
  <si>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</si>
  <si>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</si>
  <si>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</si>
  <si>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</si>
  <si>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</si>
  <si>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</si>
  <si>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</si>
  <si>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</si>
  <si>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</si>
  <si>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</si>
  <si>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</si>
  <si>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</si>
  <si>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</si>
  <si>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</si>
  <si>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</si>
  <si>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</si>
  <si>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</si>
  <si>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</si>
  <si>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</si>
  <si>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</si>
  <si>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</si>
  <si>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</si>
  <si>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</si>
  <si>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</si>
  <si>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</si>
  <si>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</si>
  <si>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</si>
  <si>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</si>
  <si>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</si>
  <si>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</si>
  <si>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</si>
  <si>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</si>
  <si>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</si>
  <si>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</si>
  <si>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</si>
  <si>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</si>
  <si>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</si>
  <si>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</si>
  <si>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</si>
  <si>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</si>
  <si>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</si>
  <si>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</si>
  <si>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</si>
  <si>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</si>
  <si>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</si>
  <si>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</si>
  <si>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</si>
  <si>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</si>
  <si>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</si>
  <si>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</si>
  <si>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</si>
  <si>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</si>
  <si>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</si>
  <si>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</si>
  <si>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</si>
  <si>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</si>
  <si>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</si>
  <si>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</si>
  <si>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</si>
  <si>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</si>
  <si>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</si>
  <si>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</si>
  <si>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</si>
  <si>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</si>
  <si>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</si>
  <si>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</si>
  <si>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</si>
  <si>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</si>
  <si>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</si>
  <si>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</si>
  <si>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</si>
  <si>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</si>
  <si>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</si>
  <si>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</si>
  <si>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</si>
  <si>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</si>
  <si>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</si>
  <si>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</si>
  <si>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</si>
  <si>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</si>
  <si>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</si>
  <si>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</si>
  <si>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</si>
  <si>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</si>
  <si>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</si>
  <si>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</si>
  <si>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</si>
  <si>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</si>
  <si>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</si>
  <si>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</si>
  <si>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</si>
  <si>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</si>
  <si>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</si>
  <si>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</si>
  <si>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</si>
  <si>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</si>
  <si>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</si>
  <si>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</si>
  <si>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</si>
  <si>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</si>
  <si>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</si>
  <si>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</si>
  <si>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</si>
  <si>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</si>
  <si>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</si>
  <si>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</si>
  <si>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</si>
  <si>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</si>
  <si>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</si>
  <si>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</si>
  <si>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</si>
  <si>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</si>
  <si>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</si>
  <si>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</si>
  <si>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</si>
  <si>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</si>
  <si>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</si>
  <si>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</si>
  <si>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</si>
  <si>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</si>
  <si>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</si>
  <si>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</si>
  <si>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</si>
  <si>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</si>
  <si>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</si>
  <si>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</si>
  <si>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</si>
  <si>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</si>
  <si>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</si>
  <si>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</si>
  <si>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</si>
  <si>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</si>
  <si>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</si>
  <si>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</si>
  <si>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</si>
  <si>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</si>
  <si>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</si>
  <si>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</si>
  <si>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</si>
  <si>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</si>
  <si>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</si>
  <si>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</si>
  <si>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</si>
  <si>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</si>
  <si>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</si>
  <si>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</si>
  <si>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“Bajo protesta de decir verdad declaramos que los Estados Financieros y sus notas, son razonablemente correctos y son responsabilidad del emisor”.</t>
  </si>
  <si>
    <t>Correspondiente del 1 de Enero 30 de Junio de 2018</t>
  </si>
  <si>
    <t>Secretaría Ejecutiva del Sistema Estatal Anticorrupción de Guanajuato</t>
  </si>
  <si>
    <t>Erik Gerardo Ramírez Serafín</t>
  </si>
  <si>
    <t>Coordinador Administrativo</t>
  </si>
  <si>
    <t>Alejandra López Rodríguez</t>
  </si>
  <si>
    <t>Secretaria Técnica</t>
  </si>
  <si>
    <t xml:space="preserve">Secretaria Técnica </t>
  </si>
  <si>
    <t xml:space="preserve">
Erik Gerardo Ramírez Serafín
Coordinador Administrativo
</t>
  </si>
  <si>
    <t xml:space="preserve">Alejandra López Rodríguez
Secretaria Técnica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</si>
</sst>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9" applyFont="1" applyAlignment="1">
      <alignment wrapText="1"/>
    </xf>
    <xf numFmtId="0" fontId="2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wrapText="1"/>
      <protection locked="0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3" sqref="A43:A44"/>
    </sheetView>
  </sheetViews>
  <sheetFormatPr baseColWidth="10" defaultColWidth="12.85546875" defaultRowHeight="11.25" x14ac:dyDescent="0.2"/>
  <cols>
    <col min="1" max="1" width="27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6" t="s">
        <v>630</v>
      </c>
      <c r="B1" s="156"/>
      <c r="C1" s="73"/>
      <c r="D1" s="70" t="s">
        <v>288</v>
      </c>
      <c r="E1" s="71">
        <v>2018</v>
      </c>
    </row>
    <row r="2" spans="1:5" ht="18.95" customHeight="1" x14ac:dyDescent="0.2">
      <c r="A2" s="157" t="s">
        <v>627</v>
      </c>
      <c r="B2" s="157"/>
      <c r="C2" s="93"/>
      <c r="D2" s="70" t="s">
        <v>290</v>
      </c>
      <c r="E2" s="73" t="s">
        <v>291</v>
      </c>
    </row>
    <row r="3" spans="1:5" ht="18.95" customHeight="1" x14ac:dyDescent="0.2">
      <c r="A3" s="158" t="s">
        <v>629</v>
      </c>
      <c r="B3" s="158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0" spans="1:2" ht="30.75" customHeight="1" x14ac:dyDescent="0.2">
      <c r="A40" s="159" t="s">
        <v>628</v>
      </c>
      <c r="B40" s="159"/>
    </row>
    <row r="42" spans="1:2" ht="35.25" customHeight="1" x14ac:dyDescent="0.2"/>
    <row r="43" spans="1:2" x14ac:dyDescent="0.2">
      <c r="A43" s="153" t="s">
        <v>631</v>
      </c>
      <c r="B43" s="152" t="s">
        <v>633</v>
      </c>
    </row>
    <row r="44" spans="1:2" x14ac:dyDescent="0.2">
      <c r="A44" s="153" t="s">
        <v>632</v>
      </c>
      <c r="B44" s="152" t="s">
        <v>635</v>
      </c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opLeftCell="A25" workbookViewId="0">
      <selection activeCell="F27" sqref="F27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2" t="s">
        <v>630</v>
      </c>
      <c r="B1" s="162"/>
      <c r="C1" s="162"/>
      <c r="D1" s="162"/>
    </row>
    <row r="2" spans="1:4" s="94" customFormat="1" ht="18.95" customHeight="1" x14ac:dyDescent="0.25">
      <c r="A2" s="162" t="s">
        <v>624</v>
      </c>
      <c r="B2" s="162"/>
      <c r="C2" s="162"/>
      <c r="D2" s="162"/>
    </row>
    <row r="3" spans="1:4" s="94" customFormat="1" ht="18.95" customHeight="1" x14ac:dyDescent="0.25">
      <c r="A3" s="162" t="s">
        <v>629</v>
      </c>
      <c r="B3" s="162"/>
      <c r="C3" s="162"/>
      <c r="D3" s="162"/>
    </row>
    <row r="4" spans="1:4" s="97" customFormat="1" ht="18.95" customHeight="1" x14ac:dyDescent="0.2">
      <c r="A4" s="163" t="s">
        <v>620</v>
      </c>
      <c r="B4" s="163"/>
      <c r="C4" s="163"/>
      <c r="D4" s="163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3671260.18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v>15000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15000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3656260.18</v>
      </c>
    </row>
    <row r="23" spans="1:4" x14ac:dyDescent="0.2">
      <c r="A23" s="96" t="s">
        <v>628</v>
      </c>
    </row>
    <row r="29" spans="1:4" x14ac:dyDescent="0.2">
      <c r="B29" s="154" t="s">
        <v>631</v>
      </c>
      <c r="C29" s="34" t="s">
        <v>633</v>
      </c>
    </row>
    <row r="30" spans="1:4" x14ac:dyDescent="0.2">
      <c r="B30" s="154" t="s">
        <v>632</v>
      </c>
      <c r="C30" s="34" t="s">
        <v>634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workbookViewId="0">
      <selection activeCell="G8" sqref="G8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4" t="s">
        <v>630</v>
      </c>
      <c r="B1" s="164"/>
      <c r="C1" s="164"/>
      <c r="D1" s="164"/>
    </row>
    <row r="2" spans="1:4" s="124" customFormat="1" ht="18.95" customHeight="1" x14ac:dyDescent="0.25">
      <c r="A2" s="164" t="s">
        <v>625</v>
      </c>
      <c r="B2" s="164"/>
      <c r="C2" s="164"/>
      <c r="D2" s="164"/>
    </row>
    <row r="3" spans="1:4" s="124" customFormat="1" ht="18.95" customHeight="1" x14ac:dyDescent="0.25">
      <c r="A3" s="164" t="s">
        <v>629</v>
      </c>
      <c r="B3" s="164"/>
      <c r="C3" s="164"/>
      <c r="D3" s="164"/>
    </row>
    <row r="4" spans="1:4" s="125" customFormat="1" x14ac:dyDescent="0.2">
      <c r="A4" s="165"/>
      <c r="B4" s="165"/>
      <c r="C4" s="165"/>
      <c r="D4" s="165"/>
    </row>
    <row r="5" spans="1:4" x14ac:dyDescent="0.2">
      <c r="A5" s="126" t="s">
        <v>168</v>
      </c>
      <c r="B5" s="127"/>
      <c r="C5" s="128"/>
      <c r="D5" s="129">
        <v>3508019.18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3508019.18</v>
      </c>
    </row>
    <row r="37" spans="1:4" x14ac:dyDescent="0.2">
      <c r="A37" s="96" t="s">
        <v>628</v>
      </c>
    </row>
    <row r="41" spans="1:4" x14ac:dyDescent="0.2">
      <c r="B41" s="150" t="s">
        <v>631</v>
      </c>
      <c r="C41" s="149" t="s">
        <v>633</v>
      </c>
    </row>
    <row r="42" spans="1:4" x14ac:dyDescent="0.2">
      <c r="B42" s="150" t="s">
        <v>632</v>
      </c>
      <c r="C42" s="149" t="s">
        <v>634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fitToHeight="0" orientation="landscape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4" workbookViewId="0">
      <selection activeCell="D55" sqref="D55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1" t="str">
        <f>'Notas a los Edos Financieros'!A1</f>
        <v>Secretaría Ejecutiva del Sistema Estatal Anticorrupción de Guanajuato</v>
      </c>
      <c r="B1" s="166"/>
      <c r="C1" s="166"/>
      <c r="D1" s="166"/>
      <c r="E1" s="166"/>
      <c r="F1" s="166"/>
      <c r="G1" s="84" t="s">
        <v>288</v>
      </c>
      <c r="H1" s="85">
        <f>'Notas a los Edos Financieros'!E1</f>
        <v>2018</v>
      </c>
    </row>
    <row r="2" spans="1:10" ht="18.95" customHeight="1" x14ac:dyDescent="0.2">
      <c r="A2" s="161" t="s">
        <v>626</v>
      </c>
      <c r="B2" s="166"/>
      <c r="C2" s="166"/>
      <c r="D2" s="166"/>
      <c r="E2" s="166"/>
      <c r="F2" s="166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7" t="str">
        <f>'Notas a los Edos Financieros'!A3</f>
        <v>Correspondiente del 1 de Enero 30 de Junio de 2018</v>
      </c>
      <c r="B3" s="168"/>
      <c r="C3" s="168"/>
      <c r="D3" s="168"/>
      <c r="E3" s="168"/>
      <c r="F3" s="168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  <row r="49" spans="1:5" x14ac:dyDescent="0.2">
      <c r="A49" s="86" t="s">
        <v>628</v>
      </c>
    </row>
    <row r="55" spans="1:5" x14ac:dyDescent="0.2">
      <c r="B55" s="154" t="s">
        <v>631</v>
      </c>
      <c r="E55" s="34" t="s">
        <v>633</v>
      </c>
    </row>
    <row r="56" spans="1:5" x14ac:dyDescent="0.2">
      <c r="B56" s="154" t="s">
        <v>632</v>
      </c>
      <c r="E56" s="34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9" t="s">
        <v>40</v>
      </c>
      <c r="B5" s="169"/>
      <c r="C5" s="169"/>
      <c r="D5" s="169"/>
      <c r="E5" s="16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0" t="s">
        <v>44</v>
      </c>
      <c r="C10" s="170"/>
      <c r="D10" s="170"/>
      <c r="E10" s="17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0" t="s">
        <v>48</v>
      </c>
      <c r="C12" s="170"/>
      <c r="D12" s="170"/>
      <c r="E12" s="170"/>
    </row>
    <row r="13" spans="1:8" s="11" customFormat="1" ht="26.1" customHeight="1" x14ac:dyDescent="0.2">
      <c r="A13" s="29" t="s">
        <v>49</v>
      </c>
      <c r="B13" s="170" t="s">
        <v>50</v>
      </c>
      <c r="C13" s="170"/>
      <c r="D13" s="170"/>
      <c r="E13" s="17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1" t="s">
        <v>56</v>
      </c>
      <c r="C22" s="171"/>
      <c r="D22" s="171"/>
      <c r="E22" s="171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topLeftCell="A114" zoomScaleNormal="100" workbookViewId="0">
      <selection activeCell="A142" sqref="A142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6" t="s">
        <v>630</v>
      </c>
      <c r="B1" s="160"/>
      <c r="C1" s="160"/>
      <c r="D1" s="160"/>
      <c r="E1" s="160"/>
      <c r="F1" s="160"/>
      <c r="G1" s="70" t="s">
        <v>288</v>
      </c>
      <c r="H1" s="81">
        <v>2018</v>
      </c>
    </row>
    <row r="2" spans="1:8" s="72" customFormat="1" ht="18.95" customHeight="1" x14ac:dyDescent="0.25">
      <c r="A2" s="156" t="s">
        <v>289</v>
      </c>
      <c r="B2" s="160"/>
      <c r="C2" s="160"/>
      <c r="D2" s="160"/>
      <c r="E2" s="160"/>
      <c r="F2" s="160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6" t="s">
        <v>629</v>
      </c>
      <c r="B3" s="160"/>
      <c r="C3" s="160"/>
      <c r="D3" s="160"/>
      <c r="E3" s="160"/>
      <c r="F3" s="160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5000</v>
      </c>
      <c r="D21" s="80">
        <v>5000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0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285706.57999999996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41792.39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181315.58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62598.61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x14ac:dyDescent="0.2">
      <c r="A142" s="76" t="s">
        <v>628</v>
      </c>
    </row>
    <row r="149" spans="2:5" ht="15" x14ac:dyDescent="0.25">
      <c r="B149" s="151" t="s">
        <v>631</v>
      </c>
      <c r="E149" t="s">
        <v>633</v>
      </c>
    </row>
    <row r="150" spans="2:5" ht="15" x14ac:dyDescent="0.25">
      <c r="B150" s="151" t="s">
        <v>632</v>
      </c>
      <c r="E150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8"/>
  <sheetViews>
    <sheetView tabSelected="1" zoomScaleNormal="100" workbookViewId="0">
      <selection activeCell="B234" sqref="B234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7" t="s">
        <v>630</v>
      </c>
      <c r="B1" s="157"/>
      <c r="C1" s="157"/>
      <c r="D1" s="70" t="s">
        <v>288</v>
      </c>
      <c r="E1" s="81">
        <v>2018</v>
      </c>
    </row>
    <row r="2" spans="1:5" s="72" customFormat="1" ht="18.95" customHeight="1" x14ac:dyDescent="0.25">
      <c r="A2" s="157" t="s">
        <v>403</v>
      </c>
      <c r="B2" s="157"/>
      <c r="C2" s="157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7" t="s">
        <v>629</v>
      </c>
      <c r="B3" s="157"/>
      <c r="C3" s="157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3656260.18</v>
      </c>
    </row>
    <row r="56" spans="1:3" x14ac:dyDescent="0.2">
      <c r="A56" s="78">
        <v>4210</v>
      </c>
      <c r="B56" s="76" t="s">
        <v>453</v>
      </c>
      <c r="C56" s="80">
        <f>SUM(C57:C59)</f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f>SUM(C61:C66)</f>
        <v>3656260.18</v>
      </c>
    </row>
    <row r="61" spans="1:3" x14ac:dyDescent="0.2">
      <c r="A61" s="78">
        <v>4221</v>
      </c>
      <c r="B61" s="76" t="s">
        <v>458</v>
      </c>
      <c r="C61" s="80">
        <v>3656260.18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3508019.1799999997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3508019.1799999997</v>
      </c>
      <c r="D97" s="83">
        <f>C97/$C$96</f>
        <v>1</v>
      </c>
    </row>
    <row r="98" spans="1:4" x14ac:dyDescent="0.2">
      <c r="A98" s="78">
        <v>5110</v>
      </c>
      <c r="B98" s="76" t="s">
        <v>487</v>
      </c>
      <c r="C98" s="80">
        <f>SUM(C99:C104)</f>
        <v>3439511.55</v>
      </c>
      <c r="D98" s="83">
        <f t="shared" ref="D98:D161" si="0">C98/$C$96</f>
        <v>0.98047113585051726</v>
      </c>
    </row>
    <row r="99" spans="1:4" x14ac:dyDescent="0.2">
      <c r="A99" s="78">
        <v>5111</v>
      </c>
      <c r="B99" s="76" t="s">
        <v>488</v>
      </c>
      <c r="C99" s="80">
        <v>162533.84</v>
      </c>
      <c r="D99" s="83">
        <f t="shared" si="0"/>
        <v>4.6332084193450737E-2</v>
      </c>
    </row>
    <row r="100" spans="1:4" x14ac:dyDescent="0.2">
      <c r="A100" s="78">
        <v>5112</v>
      </c>
      <c r="B100" s="76" t="s">
        <v>489</v>
      </c>
      <c r="C100" s="80">
        <v>2878750.8</v>
      </c>
      <c r="D100" s="83">
        <f t="shared" si="0"/>
        <v>0.82062002865104067</v>
      </c>
    </row>
    <row r="101" spans="1:4" x14ac:dyDescent="0.2">
      <c r="A101" s="78">
        <v>5113</v>
      </c>
      <c r="B101" s="76" t="s">
        <v>490</v>
      </c>
      <c r="C101" s="80">
        <v>166415.07999999999</v>
      </c>
      <c r="D101" s="83">
        <f t="shared" si="0"/>
        <v>4.7438474951553712E-2</v>
      </c>
    </row>
    <row r="102" spans="1:4" x14ac:dyDescent="0.2">
      <c r="A102" s="78">
        <v>5114</v>
      </c>
      <c r="B102" s="76" t="s">
        <v>491</v>
      </c>
      <c r="C102" s="80">
        <v>50385.52</v>
      </c>
      <c r="D102" s="83">
        <f t="shared" si="0"/>
        <v>1.4362954537779922E-2</v>
      </c>
    </row>
    <row r="103" spans="1:4" x14ac:dyDescent="0.2">
      <c r="A103" s="78">
        <v>5115</v>
      </c>
      <c r="B103" s="76" t="s">
        <v>492</v>
      </c>
      <c r="C103" s="80">
        <v>181426.31</v>
      </c>
      <c r="D103" s="83">
        <f t="shared" si="0"/>
        <v>5.1717593516692237E-2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1359</v>
      </c>
      <c r="D105" s="83">
        <f t="shared" si="0"/>
        <v>3.8739810994990059E-4</v>
      </c>
    </row>
    <row r="106" spans="1:4" x14ac:dyDescent="0.2">
      <c r="A106" s="78">
        <v>5121</v>
      </c>
      <c r="B106" s="76" t="s">
        <v>495</v>
      </c>
      <c r="C106" s="80">
        <v>1359</v>
      </c>
      <c r="D106" s="83">
        <f t="shared" si="0"/>
        <v>3.8739810994990059E-4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0</v>
      </c>
      <c r="D111" s="83">
        <f t="shared" si="0"/>
        <v>0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78">
        <v>5130</v>
      </c>
      <c r="B115" s="76" t="s">
        <v>504</v>
      </c>
      <c r="C115" s="80">
        <f>SUM(C116:C124)</f>
        <v>67148.63</v>
      </c>
      <c r="D115" s="83">
        <f t="shared" si="0"/>
        <v>1.9141466039532887E-2</v>
      </c>
    </row>
    <row r="116" spans="1:4" x14ac:dyDescent="0.2">
      <c r="A116" s="78">
        <v>5131</v>
      </c>
      <c r="B116" s="76" t="s">
        <v>505</v>
      </c>
      <c r="C116" s="80">
        <v>0</v>
      </c>
      <c r="D116" s="83">
        <f t="shared" si="0"/>
        <v>0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0</v>
      </c>
      <c r="D119" s="83">
        <f t="shared" si="0"/>
        <v>0</v>
      </c>
    </row>
    <row r="120" spans="1:4" x14ac:dyDescent="0.2">
      <c r="A120" s="78">
        <v>5135</v>
      </c>
      <c r="B120" s="76" t="s">
        <v>509</v>
      </c>
      <c r="C120" s="80">
        <v>0</v>
      </c>
      <c r="D120" s="83">
        <f t="shared" si="0"/>
        <v>0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0</v>
      </c>
      <c r="D122" s="83">
        <f t="shared" si="0"/>
        <v>0</v>
      </c>
    </row>
    <row r="123" spans="1:4" x14ac:dyDescent="0.2">
      <c r="A123" s="78">
        <v>5138</v>
      </c>
      <c r="B123" s="76" t="s">
        <v>512</v>
      </c>
      <c r="C123" s="80">
        <v>0</v>
      </c>
      <c r="D123" s="83">
        <f t="shared" si="0"/>
        <v>0</v>
      </c>
    </row>
    <row r="124" spans="1:4" x14ac:dyDescent="0.2">
      <c r="A124" s="78">
        <v>5139</v>
      </c>
      <c r="B124" s="76" t="s">
        <v>513</v>
      </c>
      <c r="C124" s="80">
        <v>67148.63</v>
      </c>
      <c r="D124" s="83">
        <f t="shared" si="0"/>
        <v>1.9141466039532887E-2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  <row r="219" spans="1:4" x14ac:dyDescent="0.2">
      <c r="A219" s="76" t="s">
        <v>628</v>
      </c>
    </row>
    <row r="226" spans="2:4" x14ac:dyDescent="0.2">
      <c r="B226" s="34"/>
      <c r="D226" s="34" t="s">
        <v>633</v>
      </c>
    </row>
    <row r="227" spans="2:4" x14ac:dyDescent="0.2">
      <c r="B227" s="154" t="s">
        <v>631</v>
      </c>
      <c r="D227" s="34" t="s">
        <v>634</v>
      </c>
    </row>
    <row r="228" spans="2:4" x14ac:dyDescent="0.2">
      <c r="B228" s="154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fitToHeight="0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/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activeCell="G40" sqref="G40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1" t="s">
        <v>630</v>
      </c>
      <c r="B1" s="161"/>
      <c r="C1" s="161"/>
      <c r="D1" s="84" t="s">
        <v>288</v>
      </c>
      <c r="E1" s="85">
        <v>2018</v>
      </c>
    </row>
    <row r="2" spans="1:5" ht="18.95" customHeight="1" x14ac:dyDescent="0.2">
      <c r="A2" s="161" t="s">
        <v>594</v>
      </c>
      <c r="B2" s="161"/>
      <c r="C2" s="161"/>
      <c r="D2" s="84" t="s">
        <v>290</v>
      </c>
      <c r="E2" s="85" t="str">
        <f>ESF!H2</f>
        <v>Trimestral</v>
      </c>
    </row>
    <row r="3" spans="1:5" ht="18.95" customHeight="1" x14ac:dyDescent="0.2">
      <c r="A3" s="161" t="s">
        <v>629</v>
      </c>
      <c r="B3" s="161"/>
      <c r="C3" s="161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15000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148241</v>
      </c>
    </row>
    <row r="15" spans="1:5" x14ac:dyDescent="0.2">
      <c r="A15" s="90">
        <v>3220</v>
      </c>
      <c r="B15" s="86" t="s">
        <v>599</v>
      </c>
      <c r="C15" s="91">
        <v>0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29" spans="1:3" x14ac:dyDescent="0.2">
      <c r="A29" s="86" t="s">
        <v>628</v>
      </c>
    </row>
    <row r="36" spans="2:4" x14ac:dyDescent="0.2">
      <c r="B36" s="34"/>
    </row>
    <row r="37" spans="2:4" x14ac:dyDescent="0.2">
      <c r="B37" s="34" t="s">
        <v>631</v>
      </c>
      <c r="D37" s="34" t="s">
        <v>633</v>
      </c>
    </row>
    <row r="38" spans="2:4" x14ac:dyDescent="0.2">
      <c r="B38" s="34" t="s">
        <v>632</v>
      </c>
      <c r="D38" s="34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A2" sqref="A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topLeftCell="A62" workbookViewId="0">
      <selection activeCell="G91" sqref="G9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1" t="s">
        <v>630</v>
      </c>
      <c r="B1" s="161"/>
      <c r="C1" s="161"/>
      <c r="D1" s="84" t="s">
        <v>288</v>
      </c>
      <c r="E1" s="85">
        <v>2018</v>
      </c>
    </row>
    <row r="2" spans="1:5" s="92" customFormat="1" ht="18.95" customHeight="1" x14ac:dyDescent="0.25">
      <c r="A2" s="161" t="s">
        <v>612</v>
      </c>
      <c r="B2" s="161"/>
      <c r="C2" s="161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1" t="s">
        <v>629</v>
      </c>
      <c r="B3" s="161"/>
      <c r="C3" s="161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443947.58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443947.58</v>
      </c>
      <c r="D15" s="91">
        <f>SUM(D8:D14)</f>
        <v>0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0</v>
      </c>
    </row>
    <row r="29" spans="1:5" x14ac:dyDescent="0.2">
      <c r="A29" s="90">
        <v>1241</v>
      </c>
      <c r="B29" s="86" t="s">
        <v>337</v>
      </c>
      <c r="C29" s="91">
        <v>0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2" spans="1:4" x14ac:dyDescent="0.2">
      <c r="A82" s="86" t="s">
        <v>628</v>
      </c>
    </row>
    <row r="87" spans="1:4" ht="3" customHeight="1" x14ac:dyDescent="0.2"/>
    <row r="88" spans="1:4" hidden="1" x14ac:dyDescent="0.2"/>
    <row r="89" spans="1:4" hidden="1" x14ac:dyDescent="0.2"/>
    <row r="90" spans="1:4" hidden="1" x14ac:dyDescent="0.2"/>
    <row r="91" spans="1:4" ht="45" x14ac:dyDescent="0.2">
      <c r="B91" s="155" t="s">
        <v>636</v>
      </c>
      <c r="D91" s="155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EA!_GoBack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Gerardo Ramírez Serafín</cp:lastModifiedBy>
  <cp:lastPrinted>2018-07-29T22:30:50Z</cp:lastPrinted>
  <dcterms:created xsi:type="dcterms:W3CDTF">2012-12-11T20:36:24Z</dcterms:created>
  <dcterms:modified xsi:type="dcterms:W3CDTF">2018-10-15T19:04:52Z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