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SIRET\"/>
    </mc:Choice>
  </mc:AlternateContent>
  <bookViews>
    <workbookView xWindow="0" yWindow="0" windowWidth="15675" windowHeight="8145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2" l="1"/>
  <c r="B65" i="2" l="1"/>
  <c r="B61" i="2" l="1"/>
  <c r="C55" i="2"/>
  <c r="C54" i="2" s="1"/>
  <c r="B55" i="2"/>
  <c r="B54" i="2" s="1"/>
  <c r="C49" i="2"/>
  <c r="C48" i="2" s="1"/>
  <c r="C59" i="2" s="1"/>
  <c r="C61" i="2" s="1"/>
  <c r="B49" i="2"/>
  <c r="B48" i="2" s="1"/>
  <c r="B59" i="2" s="1"/>
  <c r="C41" i="2"/>
  <c r="B41" i="2"/>
  <c r="C36" i="2"/>
  <c r="C45" i="2" s="1"/>
  <c r="B36" i="2"/>
  <c r="B45" i="2" s="1"/>
  <c r="C16" i="2"/>
  <c r="C33" i="2" s="1"/>
  <c r="B16" i="2"/>
  <c r="B33" i="2" s="1"/>
  <c r="C4" i="2"/>
  <c r="B4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<sst xmlns="http://schemas.openxmlformats.org/spreadsheetml/2006/main" count="58" uniqueCount="50">
  <si>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</si>
  <si>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</si>
  <si>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</si>
  <si>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</si>
  <si>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</si>
  <si>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</si>
  <si>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</si>
  <si>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</si>
  <si>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</si>
  <si>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</si>
  <si>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</si>
  <si>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</si>
  <si>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</si>
  <si>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</si>
  <si>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</si>
  <si>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</si>
  <si>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</si>
  <si>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</si>
  <si>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</si>
  <si>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</si>
  <si>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</si>
  <si>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</si>
  <si>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</si>
  <si>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</si>
  <si>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</si>
  <si>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</si>
  <si>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</si>
  <si>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</si>
  <si>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</si>
  <si>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</si>
  <si>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</si>
  <si>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</si>
  <si>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</si>
  <si>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</si>
  <si>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</si>
  <si>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</si>
  <si>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</si>
  <si>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</si>
  <si>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</si>
  <si>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</si>
  <si>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</si>
  <si>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</si>
  <si>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</si>
  <si>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</si>
  <si>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</si>
  <si>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</si>
  <si>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</si>
  <si>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</si>
  <si>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</si>
  <si>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DE FORMACIÓN EN SEGURIDAD PÚBLICA DEL ESTADO 
Estado de Flujos de Efectivo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</si>
</sst>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2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2" xfId="8" applyFont="1" applyBorder="1" applyAlignment="1">
      <alignment horizontal="left" vertical="top" wrapText="1" indent="1"/>
    </xf>
    <xf numFmtId="0" fontId="3" fillId="0" borderId="2" xfId="8" applyFont="1" applyBorder="1" applyAlignment="1" applyProtection="1">
      <alignment horizontal="center" vertical="top" wrapText="1"/>
      <protection locked="0"/>
    </xf>
    <xf numFmtId="0" fontId="2" fillId="0" borderId="2" xfId="8" applyFont="1" applyBorder="1" applyAlignment="1">
      <alignment horizontal="left" vertical="top" wrapText="1" indent="2"/>
    </xf>
    <xf numFmtId="0" fontId="3" fillId="0" borderId="2" xfId="8" applyFont="1" applyBorder="1" applyAlignment="1">
      <alignment horizontal="left" vertical="top" wrapText="1" indent="3"/>
    </xf>
    <xf numFmtId="0" fontId="3" fillId="0" borderId="2" xfId="8" applyFont="1" applyBorder="1" applyAlignment="1">
      <alignment horizontal="left" vertical="top" wrapText="1"/>
    </xf>
    <xf numFmtId="0" fontId="2" fillId="0" borderId="2" xfId="8" applyFont="1" applyBorder="1" applyAlignment="1">
      <alignment vertical="top" wrapText="1"/>
    </xf>
    <xf numFmtId="0" fontId="3" fillId="0" borderId="2" xfId="8" applyFont="1" applyBorder="1" applyAlignment="1">
      <alignment vertical="top" wrapText="1"/>
    </xf>
    <xf numFmtId="0" fontId="3" fillId="0" borderId="2" xfId="8" applyFont="1" applyBorder="1" applyAlignment="1">
      <alignment horizontal="center" vertical="top" wrapText="1"/>
    </xf>
    <xf numFmtId="0" fontId="3" fillId="0" borderId="2" xfId="8" applyFont="1" applyBorder="1" applyAlignment="1">
      <alignment horizontal="center" vertical="top"/>
    </xf>
    <xf numFmtId="3" fontId="2" fillId="0" borderId="2" xfId="8" applyNumberFormat="1" applyFont="1" applyFill="1" applyBorder="1" applyAlignment="1" applyProtection="1">
      <alignment vertical="top" wrapText="1"/>
      <protection locked="0"/>
    </xf>
    <xf numFmtId="3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Protection="1">
      <protection locked="0"/>
    </xf>
    <xf numFmtId="3" fontId="3" fillId="0" borderId="2" xfId="8" applyNumberFormat="1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3" fontId="3" fillId="0" borderId="0" xfId="16" applyFont="1" applyProtection="1"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topLeftCell="A28" zoomScaleNormal="100" workbookViewId="0">
      <selection activeCell="E65" sqref="E6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4" width="12" style="1"/>
    <col min="5" max="5" width="14" style="1" bestFit="1" customWidth="1"/>
    <col min="6" max="16384" width="12" style="1"/>
  </cols>
  <sheetData>
    <row r="1" spans="1:3" ht="45" customHeight="1" x14ac:dyDescent="0.2">
      <c r="A1" s="18" t="s">
        <v>49</v>
      </c>
      <c r="B1" s="18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10774184.850000001</v>
      </c>
      <c r="C4" s="13">
        <f>SUM(C5:C14)</f>
        <v>50248596.100000001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0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1560200.35</v>
      </c>
      <c r="C11" s="14">
        <v>12302403.17</v>
      </c>
    </row>
    <row r="12" spans="1:3" ht="22.5" x14ac:dyDescent="0.2">
      <c r="A12" s="7" t="s">
        <v>10</v>
      </c>
      <c r="B12" s="14">
        <v>2439712.5</v>
      </c>
      <c r="C12" s="14">
        <v>5511755</v>
      </c>
    </row>
    <row r="13" spans="1:3" ht="11.25" customHeight="1" x14ac:dyDescent="0.2">
      <c r="A13" s="7" t="s">
        <v>11</v>
      </c>
      <c r="B13" s="14">
        <v>6774270.8700000001</v>
      </c>
      <c r="C13" s="14">
        <v>32431516.559999999</v>
      </c>
    </row>
    <row r="14" spans="1:3" ht="11.25" customHeight="1" x14ac:dyDescent="0.2">
      <c r="A14" s="7" t="s">
        <v>12</v>
      </c>
      <c r="B14" s="14">
        <v>1.1299999999999999</v>
      </c>
      <c r="C14" s="14">
        <v>2921.37</v>
      </c>
    </row>
    <row r="15" spans="1:3" ht="11.25" customHeight="1" x14ac:dyDescent="0.2">
      <c r="A15" s="8"/>
      <c r="B15" s="5"/>
      <c r="C15" s="5"/>
    </row>
    <row r="16" spans="1:3" ht="11.25" customHeight="1" x14ac:dyDescent="0.2">
      <c r="A16" s="6" t="s">
        <v>13</v>
      </c>
      <c r="B16" s="13">
        <f>SUM(B17:B32)</f>
        <v>10347792.459999999</v>
      </c>
      <c r="C16" s="13">
        <f>SUM(C17:C32)</f>
        <v>37420331.469999999</v>
      </c>
    </row>
    <row r="17" spans="1:3" ht="11.25" customHeight="1" x14ac:dyDescent="0.2">
      <c r="A17" s="7" t="s">
        <v>14</v>
      </c>
      <c r="B17" s="14">
        <v>5040854.88</v>
      </c>
      <c r="C17" s="14">
        <v>24879756.23</v>
      </c>
    </row>
    <row r="18" spans="1:3" ht="11.25" customHeight="1" x14ac:dyDescent="0.2">
      <c r="A18" s="7" t="s">
        <v>15</v>
      </c>
      <c r="B18" s="14">
        <v>2359563.89</v>
      </c>
      <c r="C18" s="14">
        <v>4206020.42</v>
      </c>
    </row>
    <row r="19" spans="1:3" ht="11.25" customHeight="1" x14ac:dyDescent="0.2">
      <c r="A19" s="7" t="s">
        <v>16</v>
      </c>
      <c r="B19" s="14">
        <v>1930448.66</v>
      </c>
      <c r="C19" s="14">
        <v>8288625.3600000003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1000000</v>
      </c>
      <c r="C23" s="14">
        <v>0</v>
      </c>
    </row>
    <row r="24" spans="1:3" ht="11.25" customHeight="1" x14ac:dyDescent="0.2">
      <c r="A24" s="7" t="s">
        <v>21</v>
      </c>
      <c r="B24" s="14">
        <v>16925.03</v>
      </c>
      <c r="C24" s="14">
        <v>45929.46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426392.39000000246</v>
      </c>
      <c r="C33" s="13">
        <f>C4-C16</f>
        <v>12828264.630000003</v>
      </c>
    </row>
    <row r="34" spans="1:3" ht="11.25" customHeight="1" x14ac:dyDescent="0.2">
      <c r="A34" s="9"/>
      <c r="B34" s="5"/>
      <c r="C34" s="5"/>
    </row>
    <row r="35" spans="1:3" ht="11.25" customHeight="1" x14ac:dyDescent="0.2">
      <c r="A35" s="4" t="s">
        <v>31</v>
      </c>
      <c r="B35" s="13"/>
      <c r="C35" s="13"/>
    </row>
    <row r="36" spans="1:3" ht="11.25" customHeight="1" x14ac:dyDescent="0.2">
      <c r="A36" s="6" t="s">
        <v>2</v>
      </c>
      <c r="B36" s="13">
        <f>SUM(B37:B39)</f>
        <v>2155145.5</v>
      </c>
      <c r="C36" s="13">
        <f>SUM(C37:C39)</f>
        <v>31230227.890000001</v>
      </c>
    </row>
    <row r="37" spans="1:3" ht="11.25" customHeight="1" x14ac:dyDescent="0.2">
      <c r="A37" s="7" t="s">
        <v>32</v>
      </c>
      <c r="B37" s="14">
        <v>0</v>
      </c>
      <c r="C37" s="15">
        <v>8621336.1400000006</v>
      </c>
    </row>
    <row r="38" spans="1:3" ht="11.25" customHeight="1" x14ac:dyDescent="0.2">
      <c r="A38" s="7" t="s">
        <v>33</v>
      </c>
      <c r="B38" s="14">
        <v>2155145.5</v>
      </c>
      <c r="C38" s="14">
        <v>22608891.75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6"/>
      <c r="C40" s="16"/>
    </row>
    <row r="41" spans="1:3" ht="11.25" customHeight="1" x14ac:dyDescent="0.2">
      <c r="A41" s="6" t="s">
        <v>13</v>
      </c>
      <c r="B41" s="13">
        <f>SUM(B42:B44)</f>
        <v>3594233.6100000003</v>
      </c>
      <c r="C41" s="13">
        <f>SUM(C42:C44)</f>
        <v>40998156.969999999</v>
      </c>
    </row>
    <row r="42" spans="1:3" ht="11.25" customHeight="1" x14ac:dyDescent="0.2">
      <c r="A42" s="7" t="s">
        <v>32</v>
      </c>
      <c r="B42" s="14">
        <v>3021249.99</v>
      </c>
      <c r="C42" s="14">
        <v>31951296.960000001</v>
      </c>
    </row>
    <row r="43" spans="1:3" ht="11.25" customHeight="1" x14ac:dyDescent="0.2">
      <c r="A43" s="7" t="s">
        <v>33</v>
      </c>
      <c r="B43" s="14">
        <v>572983.62</v>
      </c>
      <c r="C43" s="14">
        <v>8880925.2899999991</v>
      </c>
    </row>
    <row r="44" spans="1:3" ht="11.25" customHeight="1" x14ac:dyDescent="0.2">
      <c r="A44" s="7" t="s">
        <v>35</v>
      </c>
      <c r="B44" s="14">
        <v>0</v>
      </c>
      <c r="C44" s="14">
        <v>165934.72</v>
      </c>
    </row>
    <row r="45" spans="1:3" ht="11.25" customHeight="1" x14ac:dyDescent="0.2">
      <c r="A45" s="4" t="s">
        <v>36</v>
      </c>
      <c r="B45" s="13">
        <f>B36-B41</f>
        <v>-1439088.1100000003</v>
      </c>
      <c r="C45" s="13">
        <f>C36-C41</f>
        <v>-9767929.0799999982</v>
      </c>
    </row>
    <row r="46" spans="1:3" ht="11.25" customHeight="1" x14ac:dyDescent="0.2">
      <c r="A46" s="9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0</v>
      </c>
    </row>
    <row r="53" spans="1:3" ht="11.25" customHeight="1" x14ac:dyDescent="0.2">
      <c r="A53" s="8"/>
      <c r="B53" s="16"/>
      <c r="C53" s="16"/>
    </row>
    <row r="54" spans="1:3" ht="11.25" customHeight="1" x14ac:dyDescent="0.2">
      <c r="A54" s="6" t="s">
        <v>13</v>
      </c>
      <c r="B54" s="13">
        <f>SUM(B55+B58)</f>
        <v>597361.56000000006</v>
      </c>
      <c r="C54" s="13">
        <f>SUM(C55+C58)</f>
        <v>3140390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597361.56000000006</v>
      </c>
      <c r="C58" s="14">
        <v>3140390</v>
      </c>
    </row>
    <row r="59" spans="1:3" ht="11.25" customHeight="1" x14ac:dyDescent="0.2">
      <c r="A59" s="4" t="s">
        <v>44</v>
      </c>
      <c r="B59" s="13">
        <f>B48-B54</f>
        <v>-597361.56000000006</v>
      </c>
      <c r="C59" s="13">
        <f>C48-C54</f>
        <v>-3140390</v>
      </c>
    </row>
    <row r="60" spans="1:3" ht="11.25" customHeight="1" x14ac:dyDescent="0.2">
      <c r="A60" s="9"/>
      <c r="B60" s="5"/>
      <c r="C60" s="17"/>
    </row>
    <row r="61" spans="1:3" ht="11.25" customHeight="1" x14ac:dyDescent="0.2">
      <c r="A61" s="4" t="s">
        <v>45</v>
      </c>
      <c r="B61" s="13">
        <f>B59+B45+B33</f>
        <v>-1610057.2799999979</v>
      </c>
      <c r="C61" s="13">
        <f>C59+C45+C33</f>
        <v>-80054.44999999553</v>
      </c>
    </row>
    <row r="62" spans="1:3" ht="11.25" customHeight="1" x14ac:dyDescent="0.2">
      <c r="A62" s="9"/>
      <c r="B62" s="16"/>
      <c r="C62" s="16"/>
    </row>
    <row r="63" spans="1:3" ht="11.25" customHeight="1" x14ac:dyDescent="0.2">
      <c r="A63" s="4" t="s">
        <v>46</v>
      </c>
      <c r="B63" s="13">
        <v>42882045.68</v>
      </c>
      <c r="C63" s="13">
        <v>42962100.130000003</v>
      </c>
    </row>
    <row r="64" spans="1:3" ht="11.25" customHeight="1" x14ac:dyDescent="0.2">
      <c r="A64" s="9"/>
      <c r="B64" s="16"/>
      <c r="C64" s="16"/>
    </row>
    <row r="65" spans="1:5" ht="11.25" customHeight="1" x14ac:dyDescent="0.2">
      <c r="A65" s="4" t="s">
        <v>47</v>
      </c>
      <c r="B65" s="13">
        <f>+B63+B61</f>
        <v>41271988.399999999</v>
      </c>
      <c r="C65" s="13">
        <f>+C61+C63</f>
        <v>42882045.680000007</v>
      </c>
      <c r="E65" s="21"/>
    </row>
    <row r="66" spans="1:5" ht="11.25" customHeight="1" x14ac:dyDescent="0.2">
      <c r="A66" s="10"/>
      <c r="B66" s="11"/>
      <c r="C66" s="12"/>
    </row>
    <row r="68" spans="1:5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Vanessa</cp:lastModifiedBy>
  <cp:revision/>
  <dcterms:created xsi:type="dcterms:W3CDTF">2012-12-11T20:31:36Z</dcterms:created>
  <dcterms:modified xsi:type="dcterms:W3CDTF">2024-04-29T19:27:57Z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