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ESTADOS FINANCIEROS 2020\estados financieros sep 2020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<sst xmlns="http://schemas.openxmlformats.org/spreadsheetml/2006/main" count="33" uniqueCount="32">
  <si>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</si>
  <si>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</si>
  <si>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</si>
  <si>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</si>
  <si>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</si>
  <si>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</si>
  <si>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</si>
  <si>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</si>
  <si>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</si>
  <si>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</si>
  <si>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</si>
  <si>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</si>
  <si>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</si>
  <si>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</si>
  <si>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</si>
  <si>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</si>
  <si>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</si>
  <si>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</si>
  <si>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</si>
  <si>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</si>
  <si>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</si>
  <si>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</si>
  <si>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</si>
  <si>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</si>
  <si>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</si>
  <si>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</si>
  <si>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INSTITUTO DE FORMACIÓN EN SEGURIDAD PÚBLICA DEL ESTADO DE GUANAJUATO
Estado Analítico del Activo
Del 1 de Enero al 30 de Septiembre de 2020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</si>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</sst>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</cellXfs>
  <cellStyles count="53">
    <cellStyle name="=C:\WINNT\SYSTEM32\COMMAND.COM" xfId="34"/>
    <cellStyle name="Euro" xfId="1"/>
    <cellStyle name="Millares 2" xfId="2"/>
    <cellStyle name="Millares 2 2" xfId="3"/>
    <cellStyle name="Millares 2 2 2" xfId="45"/>
    <cellStyle name="Millares 2 2 3" xfId="36"/>
    <cellStyle name="Millares 2 2 4" xfId="26"/>
    <cellStyle name="Millares 2 2 5" xfId="17"/>
    <cellStyle name="Millares 2 3" xfId="4"/>
    <cellStyle name="Millares 2 3 2" xfId="46"/>
    <cellStyle name="Millares 2 3 3" xfId="37"/>
    <cellStyle name="Millares 2 3 4" xfId="27"/>
    <cellStyle name="Millares 2 3 5" xfId="18"/>
    <cellStyle name="Millares 2 4" xfId="44"/>
    <cellStyle name="Millares 2 5" xfId="35"/>
    <cellStyle name="Millares 2 6" xfId="25"/>
    <cellStyle name="Millares 2 7" xfId="16"/>
    <cellStyle name="Millares 3" xfId="5"/>
    <cellStyle name="Millares 3 2" xfId="47"/>
    <cellStyle name="Millares 3 3" xfId="38"/>
    <cellStyle name="Millares 3 4" xfId="28"/>
    <cellStyle name="Millares 3 5" xfId="19"/>
    <cellStyle name="Moneda 2" xfId="6"/>
    <cellStyle name="Moneda 2 2" xfId="48"/>
    <cellStyle name="Moneda 2 3" xfId="39"/>
    <cellStyle name="Moneda 2 4" xfId="29"/>
    <cellStyle name="Moneda 2 5" xfId="20"/>
    <cellStyle name="Normal" xfId="0" builtinId="0"/>
    <cellStyle name="Normal 2" xfId="7"/>
    <cellStyle name="Normal 2 2" xfId="8"/>
    <cellStyle name="Normal 2 3" xfId="49"/>
    <cellStyle name="Normal 2 4" xfId="40"/>
    <cellStyle name="Normal 2 5" xfId="30"/>
    <cellStyle name="Normal 2 6" xfId="21"/>
    <cellStyle name="Normal 3" xfId="9"/>
    <cellStyle name="Normal 3 2" xfId="50"/>
    <cellStyle name="Normal 3 3" xfId="41"/>
    <cellStyle name="Normal 3 4" xfId="31"/>
    <cellStyle name="Normal 3 5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52"/>
    <cellStyle name="Normal 6 2 3" xfId="43"/>
    <cellStyle name="Normal 6 2 4" xfId="33"/>
    <cellStyle name="Normal 6 2 5" xfId="24"/>
    <cellStyle name="Normal 6 3" xfId="51"/>
    <cellStyle name="Normal 6 4" xfId="42"/>
    <cellStyle name="Normal 6 5" xfId="32"/>
    <cellStyle name="Normal 6 6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zoomScaleNormal="100" workbookViewId="0">
      <selection activeCell="B8" sqref="B8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3" t="s">
        <v>26</v>
      </c>
      <c r="B1" s="24"/>
      <c r="C1" s="24"/>
      <c r="D1" s="24"/>
      <c r="E1" s="24"/>
      <c r="F1" s="24"/>
      <c r="G1" s="25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0</v>
      </c>
      <c r="D4" s="13">
        <f>SUM(D6+D15)</f>
        <v>409654683.84000003</v>
      </c>
      <c r="E4" s="13">
        <f>SUM(E6+E15)</f>
        <v>324041748.95000005</v>
      </c>
      <c r="F4" s="13">
        <f>SUM(F6+F15)</f>
        <v>85612934.890000015</v>
      </c>
      <c r="G4" s="13">
        <f>SUM(G6+G15)</f>
        <v>85612934.890000015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0</v>
      </c>
      <c r="D6" s="13">
        <f>SUM(D7:D13)</f>
        <v>315818579.84000003</v>
      </c>
      <c r="E6" s="13">
        <f>SUM(E7:E13)</f>
        <v>297050306.23000002</v>
      </c>
      <c r="F6" s="13">
        <f>SUM(F7:F13)</f>
        <v>18768273.609999999</v>
      </c>
      <c r="G6" s="13">
        <f>SUM(G7:G13)</f>
        <v>18768273.609999999</v>
      </c>
    </row>
    <row r="7" spans="1:7" x14ac:dyDescent="0.2">
      <c r="A7" s="3">
        <v>1110</v>
      </c>
      <c r="B7" s="7" t="s">
        <v>9</v>
      </c>
      <c r="C7" s="18">
        <v>0</v>
      </c>
      <c r="D7" s="18">
        <v>139264081.59</v>
      </c>
      <c r="E7" s="18">
        <v>129242375.73</v>
      </c>
      <c r="F7" s="18">
        <f>C7+D7-E7</f>
        <v>10021705.859999999</v>
      </c>
      <c r="G7" s="18">
        <f t="shared" ref="G7:G13" si="0">F7-C7</f>
        <v>10021705.859999999</v>
      </c>
    </row>
    <row r="8" spans="1:7" x14ac:dyDescent="0.2">
      <c r="A8" s="3">
        <v>1120</v>
      </c>
      <c r="B8" s="7" t="s">
        <v>10</v>
      </c>
      <c r="C8" s="18">
        <v>0</v>
      </c>
      <c r="D8" s="18">
        <v>82025046.209999993</v>
      </c>
      <c r="E8" s="18">
        <v>82010638.969999999</v>
      </c>
      <c r="F8" s="18">
        <f t="shared" ref="F8:F13" si="1">C8+D8-E8</f>
        <v>14407.239999994636</v>
      </c>
      <c r="G8" s="18">
        <f t="shared" si="0"/>
        <v>14407.239999994636</v>
      </c>
    </row>
    <row r="9" spans="1:7" x14ac:dyDescent="0.2">
      <c r="A9" s="3">
        <v>1130</v>
      </c>
      <c r="B9" s="7" t="s">
        <v>11</v>
      </c>
      <c r="C9" s="18">
        <v>0</v>
      </c>
      <c r="D9" s="18">
        <v>94529452.040000007</v>
      </c>
      <c r="E9" s="18">
        <v>85797291.530000001</v>
      </c>
      <c r="F9" s="18">
        <f t="shared" si="1"/>
        <v>8732160.5100000054</v>
      </c>
      <c r="G9" s="18">
        <f t="shared" si="0"/>
        <v>8732160.5100000054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0</v>
      </c>
      <c r="D15" s="13">
        <f>SUM(D16:D24)</f>
        <v>93836104</v>
      </c>
      <c r="E15" s="13">
        <f>SUM(E16:E24)</f>
        <v>26991442.719999999</v>
      </c>
      <c r="F15" s="13">
        <f>SUM(F16:F24)</f>
        <v>66844661.280000009</v>
      </c>
      <c r="G15" s="13">
        <f>SUM(G16:G24)</f>
        <v>66844661.280000009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70660989.640000001</v>
      </c>
      <c r="E18" s="19">
        <v>16656075.26</v>
      </c>
      <c r="F18" s="19">
        <f t="shared" si="3"/>
        <v>54004914.380000003</v>
      </c>
      <c r="G18" s="19">
        <f t="shared" si="2"/>
        <v>54004914.380000003</v>
      </c>
    </row>
    <row r="19" spans="1:7" x14ac:dyDescent="0.2">
      <c r="A19" s="3">
        <v>1240</v>
      </c>
      <c r="B19" s="7" t="s">
        <v>18</v>
      </c>
      <c r="C19" s="18">
        <v>0</v>
      </c>
      <c r="D19" s="18">
        <v>22806221.359999999</v>
      </c>
      <c r="E19" s="18">
        <v>0</v>
      </c>
      <c r="F19" s="18">
        <f t="shared" si="3"/>
        <v>22806221.359999999</v>
      </c>
      <c r="G19" s="18">
        <f t="shared" si="2"/>
        <v>22806221.359999999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368893</v>
      </c>
      <c r="E20" s="18">
        <v>0</v>
      </c>
      <c r="F20" s="18">
        <f t="shared" si="3"/>
        <v>368893</v>
      </c>
      <c r="G20" s="18">
        <f t="shared" si="2"/>
        <v>368893</v>
      </c>
    </row>
    <row r="21" spans="1:7" x14ac:dyDescent="0.2">
      <c r="A21" s="3">
        <v>1260</v>
      </c>
      <c r="B21" s="7" t="s">
        <v>20</v>
      </c>
      <c r="C21" s="18">
        <v>0</v>
      </c>
      <c r="D21" s="18">
        <v>0</v>
      </c>
      <c r="E21" s="18">
        <v>10335367.460000001</v>
      </c>
      <c r="F21" s="18">
        <f t="shared" si="3"/>
        <v>-10335367.460000001</v>
      </c>
      <c r="G21" s="18">
        <f t="shared" si="2"/>
        <v>-10335367.460000001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6" t="s">
        <v>25</v>
      </c>
      <c r="C26" s="26"/>
      <c r="D26" s="26"/>
      <c r="E26" s="26"/>
      <c r="F26" s="26"/>
      <c r="G26" s="26"/>
    </row>
    <row r="30" spans="1:7" x14ac:dyDescent="0.2">
      <c r="B30" s="22" t="s">
        <v>27</v>
      </c>
      <c r="C30" s="20"/>
      <c r="D30" s="20"/>
      <c r="E30" s="27" t="s">
        <v>28</v>
      </c>
      <c r="F30" s="27"/>
      <c r="G30" s="20"/>
    </row>
    <row r="31" spans="1:7" x14ac:dyDescent="0.2">
      <c r="B31" s="22" t="s">
        <v>29</v>
      </c>
      <c r="C31" s="20"/>
      <c r="D31" s="21"/>
      <c r="E31" s="27" t="s">
        <v>30</v>
      </c>
      <c r="F31" s="27"/>
      <c r="G31" s="20"/>
    </row>
    <row r="32" spans="1:7" x14ac:dyDescent="0.2">
      <c r="B32" s="22" t="s">
        <v>31</v>
      </c>
      <c r="C32" s="20"/>
      <c r="D32" s="28" t="s">
        <v>31</v>
      </c>
      <c r="E32" s="28"/>
      <c r="F32" s="28"/>
      <c r="G32" s="28"/>
    </row>
  </sheetData>
  <sheetProtection formatCells="0" formatColumns="0" formatRows="0" autoFilter="0"/>
  <mergeCells count="5">
    <mergeCell ref="A1:G1"/>
    <mergeCell ref="B26:G26"/>
    <mergeCell ref="E30:F30"/>
    <mergeCell ref="E31:F31"/>
    <mergeCell ref="D32:G32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</cp:lastModifiedBy>
  <cp:lastPrinted>2021-01-17T23:01:51Z</cp:lastPrinted>
  <dcterms:created xsi:type="dcterms:W3CDTF">2014-02-09T04:04:15Z</dcterms:created>
  <dcterms:modified xsi:type="dcterms:W3CDTF">2021-01-17T23:02:01Z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