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oBaez\Documents\EDOS.  FIN.  LEY DE DISCIPLINA FINANCIERA\"/>
    </mc:Choice>
  </mc:AlternateContent>
  <bookViews>
    <workbookView xWindow="2730" yWindow="2730" windowWidth="21600" windowHeight="11385" firstSheet="1" activeTab="1"/>
  </bookViews>
  <sheets>
    <sheet name="Hoja1" sheetId="4" state="hidden" r:id="rId1"/>
    <sheet name="F1" sheetId="3" r:id="rId2"/>
  </sheets>
  <definedNames>
    <definedName name="_xlnm.Print_Area" localSheetId="1">'F1'!$A$1:$F$92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76" i="3" l="1"/>
  <c r="E76" i="3"/>
  <c r="E44" i="3"/>
  <c r="E56" i="3" s="1"/>
  <c r="B44" i="3"/>
  <c r="B59" i="3" s="1"/>
  <c r="C44" i="3"/>
  <c r="C59" i="3" s="1"/>
  <c r="F44" i="3"/>
  <c r="F56" i="3" s="1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<sst xmlns="http://schemas.openxmlformats.org/spreadsheetml/2006/main" count="121" uniqueCount="120">
  <si>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</si>
  <si>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</si>
  <si>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</si>
  <si>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</si>
  <si>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</si>
  <si>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</si>
  <si>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</si>
  <si>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</si>
  <si>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</si>
  <si>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</si>
  <si>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</si>
  <si>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</si>
  <si>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</si>
  <si>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</si>
  <si>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</si>
  <si>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</si>
  <si>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</si>
  <si>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</si>
  <si>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</si>
  <si>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</si>
  <si>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</si>
  <si>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</si>
  <si>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</si>
  <si>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</si>
  <si>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</si>
  <si>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</si>
  <si>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</si>
  <si>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</si>
  <si>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</si>
  <si>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</si>
  <si>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</si>
  <si>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</si>
  <si>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</si>
  <si>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</si>
  <si>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</si>
  <si>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</si>
  <si>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</si>
  <si>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</si>
  <si>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</si>
  <si>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</si>
  <si>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</si>
  <si>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</si>
  <si>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</si>
  <si>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</si>
  <si>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</si>
  <si>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</si>
  <si>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</si>
  <si>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</si>
  <si>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</si>
  <si>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</si>
  <si>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</si>
  <si>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</si>
  <si>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</si>
  <si>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</si>
  <si>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</si>
  <si>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</si>
  <si>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</si>
  <si>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</si>
  <si>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</si>
  <si>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</si>
  <si>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</si>
  <si>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</si>
  <si>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</si>
  <si>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</si>
  <si>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</si>
  <si>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</si>
  <si>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</si>
  <si>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</si>
  <si>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</si>
  <si>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</si>
  <si>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</si>
  <si>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</si>
  <si>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</si>
  <si>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</si>
  <si>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</si>
  <si>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</si>
  <si>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</si>
  <si>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</si>
  <si>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</si>
  <si>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</si>
  <si>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</si>
  <si>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</si>
  <si>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</si>
  <si>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</si>
  <si>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</si>
  <si>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</si>
  <si>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</si>
  <si>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</si>
  <si>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</si>
  <si>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</si>
  <si>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</si>
  <si>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</si>
  <si>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</si>
  <si>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</si>
  <si>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</si>
  <si>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</si>
  <si>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</si>
  <si>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</si>
  <si>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</si>
  <si>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</si>
  <si>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</si>
  <si>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</si>
  <si>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</si>
  <si>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</si>
  <si>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</si>
  <si>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</si>
  <si>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</si>
  <si>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</si>
  <si>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</si>
  <si>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</si>
  <si>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</si>
  <si>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</si>
  <si>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</si>
  <si>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</si>
  <si>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</si>
  <si>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</si>
  <si>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</si>
  <si>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</si>
  <si>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</si>
  <si>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DE FORMACIÓN EN SEGURIDAD PÚBLICA DEL ESTADO 
Estado de Situación Financiera Detallado - LDF
al 31 de Marzo de 2020 y al 31 de Diciembre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</si>
</sst>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1023937</xdr:colOff>
      <xdr:row>84</xdr:row>
      <xdr:rowOff>15875</xdr:rowOff>
    </xdr:from>
    <xdr:to>
      <xdr:col>0</xdr:col>
      <xdr:colOff>3748087</xdr:colOff>
      <xdr:row>89</xdr:row>
      <xdr:rowOff>19585</xdr:rowOff>
    </xdr:to>
    <xdr:sp macro="" textlink="">
      <xdr:nvSpPr>
        <xdr:cNvPr id="2" name="Cuadro de texto 2"/>
        <xdr:cNvSpPr txBox="1">
          <a:spLocks noChangeArrowheads="1"/>
        </xdr:cNvSpPr>
      </xdr:nvSpPr>
      <xdr:spPr bwMode="auto">
        <a:xfrm>
          <a:off x="1023937" y="13660438"/>
          <a:ext cx="2724150" cy="75777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 algn="ctr"/>
          <a:r>
            <a:rPr lang="es-ES">
              <a:effectLst/>
            </a:rPr>
            <a:t> ________________________________</a:t>
          </a:r>
        </a:p>
        <a:p>
          <a:pPr algn="ctr"/>
          <a:r>
            <a:rPr lang="es-ES" sz="1050">
              <a:effectLst/>
            </a:rPr>
            <a:t>Lic. Francisco Javier Zaragoza Cervantes.</a:t>
          </a:r>
          <a:endParaRPr lang="es-ES" sz="1200">
            <a:effectLst/>
          </a:endParaRPr>
        </a:p>
        <a:p>
          <a:pPr algn="ctr"/>
          <a:r>
            <a:rPr lang="es-ES" sz="1050">
              <a:effectLst/>
            </a:rPr>
            <a:t>Director General</a:t>
          </a:r>
          <a:endParaRPr lang="es-ES" sz="1200">
            <a:effectLst/>
          </a:endParaRPr>
        </a:p>
        <a:p>
          <a:pPr algn="ctr"/>
          <a:r>
            <a:rPr lang="es-ES" sz="1050">
              <a:effectLst/>
            </a:rPr>
            <a:t>INFOSPE</a:t>
          </a:r>
          <a:endParaRPr lang="es-ES" sz="1200">
            <a:effectLst/>
          </a:endParaRPr>
        </a:p>
      </xdr:txBody>
    </xdr:sp>
    <xdr:clientData/>
  </xdr:twoCellAnchor>
  <xdr:twoCellAnchor>
    <xdr:from>
      <xdr:col>3</xdr:col>
      <xdr:colOff>1793875</xdr:colOff>
      <xdr:row>84</xdr:row>
      <xdr:rowOff>63500</xdr:rowOff>
    </xdr:from>
    <xdr:to>
      <xdr:col>4</xdr:col>
      <xdr:colOff>774700</xdr:colOff>
      <xdr:row>90</xdr:row>
      <xdr:rowOff>63500</xdr:rowOff>
    </xdr:to>
    <xdr:sp macro="" textlink="">
      <xdr:nvSpPr>
        <xdr:cNvPr id="3" name="Cuadro de texto 2"/>
        <xdr:cNvSpPr txBox="1">
          <a:spLocks noChangeArrowheads="1"/>
        </xdr:cNvSpPr>
      </xdr:nvSpPr>
      <xdr:spPr bwMode="auto">
        <a:xfrm>
          <a:off x="7143750" y="13692188"/>
          <a:ext cx="2743200" cy="85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7000"/>
            </a:lnSpc>
          </a:pPr>
          <a:r>
            <a:rPr lang="es-ES" sz="1050">
              <a:effectLst/>
            </a:rPr>
            <a:t>_________________________________</a:t>
          </a:r>
        </a:p>
        <a:p>
          <a:pPr algn="ctr"/>
          <a:r>
            <a:rPr lang="es-ES" sz="1050">
              <a:effectLst/>
            </a:rPr>
            <a:t>Lic. Ma de los Ángeles Arroyo Delgado</a:t>
          </a:r>
          <a:endParaRPr lang="es-ES" sz="1200">
            <a:effectLst/>
          </a:endParaRPr>
        </a:p>
        <a:p>
          <a:pPr algn="ctr"/>
          <a:r>
            <a:rPr lang="es-ES" sz="1050">
              <a:effectLst/>
            </a:rPr>
            <a:t>Coordinadora de Administración y Finanzas</a:t>
          </a:r>
          <a:endParaRPr lang="es-ES" sz="1200">
            <a:effectLst/>
          </a:endParaRPr>
        </a:p>
        <a:p>
          <a:pPr algn="ctr"/>
          <a:r>
            <a:rPr lang="es-ES" sz="1050">
              <a:effectLst/>
            </a:rPr>
            <a:t>INFOSPE</a:t>
          </a:r>
          <a:endParaRPr lang="es-ES" sz="12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tabSelected="1" topLeftCell="A76" zoomScale="120" zoomScaleNormal="120" workbookViewId="0">
      <selection activeCell="D102" sqref="D10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2020</v>
      </c>
      <c r="C2" s="2">
        <v>2019</v>
      </c>
      <c r="D2" s="1" t="s">
        <v>0</v>
      </c>
      <c r="E2" s="2">
        <v>2020</v>
      </c>
      <c r="F2" s="2">
        <v>2019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4579694.12</v>
      </c>
      <c r="C6" s="9">
        <f>SUM(C7:C13)</f>
        <v>0</v>
      </c>
      <c r="D6" s="5" t="s">
        <v>6</v>
      </c>
      <c r="E6" s="9">
        <f>SUM(E7:E15)</f>
        <v>325378.83999999997</v>
      </c>
      <c r="F6" s="9">
        <f>SUM(F7:F15)</f>
        <v>0</v>
      </c>
    </row>
    <row r="7" spans="1:6" x14ac:dyDescent="0.2">
      <c r="A7" s="10" t="s">
        <v>7</v>
      </c>
      <c r="B7" s="9"/>
      <c r="C7" s="9"/>
      <c r="D7" s="11" t="s">
        <v>8</v>
      </c>
      <c r="E7" s="9">
        <v>0.02</v>
      </c>
      <c r="F7" s="9">
        <v>0</v>
      </c>
    </row>
    <row r="8" spans="1:6" x14ac:dyDescent="0.2">
      <c r="A8" s="10" t="s">
        <v>9</v>
      </c>
      <c r="B8" s="9">
        <v>4579694.12</v>
      </c>
      <c r="C8" s="9">
        <v>0</v>
      </c>
      <c r="D8" s="11" t="s">
        <v>10</v>
      </c>
      <c r="E8" s="9">
        <v>0</v>
      </c>
      <c r="F8" s="9">
        <v>0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321415.71999999997</v>
      </c>
      <c r="F13" s="9">
        <v>0</v>
      </c>
    </row>
    <row r="14" spans="1:6" x14ac:dyDescent="0.2">
      <c r="A14" s="3" t="s">
        <v>21</v>
      </c>
      <c r="B14" s="9">
        <f>SUM(B15:B21)</f>
        <v>2863638.31</v>
      </c>
      <c r="C14" s="9">
        <f>SUM(C15:C21)</f>
        <v>0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3963.1</v>
      </c>
      <c r="F15" s="9">
        <v>0</v>
      </c>
    </row>
    <row r="16" spans="1:6" x14ac:dyDescent="0.2">
      <c r="A16" s="10" t="s">
        <v>25</v>
      </c>
      <c r="B16" s="9">
        <v>2855638.31</v>
      </c>
      <c r="C16" s="9">
        <v>0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/>
      <c r="C17" s="9"/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8000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35028056.57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35028056.57</v>
      </c>
      <c r="C26" s="9">
        <v>0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42471389</v>
      </c>
      <c r="C44" s="7">
        <f>C6+C14+C22+C28+C34+C35+C38</f>
        <v>0</v>
      </c>
      <c r="D44" s="8" t="s">
        <v>80</v>
      </c>
      <c r="E44" s="7">
        <f>E6+E16+E20+E23+E24+E28+E35+E39</f>
        <v>325378.83999999997</v>
      </c>
      <c r="F44" s="7">
        <f>F6+F16+F20+F23+F24+F28+F35+F39</f>
        <v>0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5023021.46</v>
      </c>
      <c r="C49" s="9">
        <v>0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22806221.359999999</v>
      </c>
      <c r="C50" s="9">
        <v>0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368893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-10335367.460000001</v>
      </c>
      <c r="C52" s="9">
        <v>0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325378.83999999997</v>
      </c>
      <c r="F56" s="7">
        <f>F54+F44</f>
        <v>0</v>
      </c>
    </row>
    <row r="57" spans="1:6" x14ac:dyDescent="0.2">
      <c r="A57" s="12" t="s">
        <v>100</v>
      </c>
      <c r="B57" s="7">
        <f>SUM(B47:B55)</f>
        <v>17862768.359999999</v>
      </c>
      <c r="C57" s="7">
        <f>SUM(C47:C55)</f>
        <v>0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60334157.359999999</v>
      </c>
      <c r="C59" s="7">
        <f>C44+C57</f>
        <v>0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55693306.560000002</v>
      </c>
      <c r="F60" s="9">
        <f>SUM(F61:F63)</f>
        <v>0</v>
      </c>
    </row>
    <row r="61" spans="1:6" x14ac:dyDescent="0.2">
      <c r="A61" s="13"/>
      <c r="B61" s="9"/>
      <c r="C61" s="9"/>
      <c r="D61" s="5" t="s">
        <v>104</v>
      </c>
      <c r="E61" s="9">
        <v>55693306.560000002</v>
      </c>
      <c r="F61" s="9">
        <v>0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4315471.96</v>
      </c>
      <c r="F65" s="9">
        <f>SUM(F66:F70)</f>
        <v>0</v>
      </c>
    </row>
    <row r="66" spans="1:6" x14ac:dyDescent="0.2">
      <c r="A66" s="13"/>
      <c r="B66" s="9"/>
      <c r="C66" s="9"/>
      <c r="D66" s="5" t="s">
        <v>108</v>
      </c>
      <c r="E66" s="9">
        <v>4315471.96</v>
      </c>
      <c r="F66" s="9">
        <v>0</v>
      </c>
    </row>
    <row r="67" spans="1:6" x14ac:dyDescent="0.2">
      <c r="A67" s="13"/>
      <c r="B67" s="9"/>
      <c r="C67" s="9"/>
      <c r="D67" s="5" t="s">
        <v>109</v>
      </c>
      <c r="E67" s="9">
        <v>0</v>
      </c>
      <c r="F67" s="9">
        <v>0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60008778.520000003</v>
      </c>
      <c r="F76" s="7">
        <f>F60+F65+F72</f>
        <v>0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60334157.360000007</v>
      </c>
      <c r="F78" s="7">
        <f>F56+F76</f>
        <v>0</v>
      </c>
    </row>
    <row r="79" spans="1:6" x14ac:dyDescent="0.2">
      <c r="A79" s="15"/>
      <c r="B79" s="16"/>
      <c r="C79" s="16"/>
      <c r="D79" s="17"/>
      <c r="E79" s="16"/>
      <c r="F79" s="16"/>
    </row>
    <row r="83" spans="1:6" ht="12" x14ac:dyDescent="0.2">
      <c r="A83" s="25"/>
      <c r="B83" s="25"/>
      <c r="C83" s="25"/>
      <c r="D83" s="25"/>
      <c r="E83" s="25"/>
      <c r="F83" s="25"/>
    </row>
    <row r="84" spans="1:6" ht="12" x14ac:dyDescent="0.2">
      <c r="A84" s="25"/>
      <c r="B84" s="25"/>
      <c r="C84" s="25"/>
      <c r="D84" s="25"/>
      <c r="E84" s="25"/>
      <c r="F84" s="25"/>
    </row>
    <row r="85" spans="1:6" ht="12" x14ac:dyDescent="0.2">
      <c r="A85" s="25"/>
      <c r="B85" s="25"/>
      <c r="C85" s="25"/>
      <c r="D85" s="25"/>
      <c r="E85" s="25"/>
      <c r="F85" s="25"/>
    </row>
    <row r="86" spans="1:6" ht="12" x14ac:dyDescent="0.2">
      <c r="A86" s="25"/>
      <c r="B86" s="25"/>
      <c r="C86" s="25"/>
      <c r="D86" s="25"/>
      <c r="E86" s="25"/>
      <c r="F86" s="25"/>
    </row>
    <row r="87" spans="1:6" ht="12" x14ac:dyDescent="0.2">
      <c r="A87" s="25"/>
      <c r="B87" s="25"/>
      <c r="C87" s="25"/>
      <c r="D87" s="25"/>
      <c r="E87" s="25"/>
      <c r="F87" s="25"/>
    </row>
    <row r="88" spans="1:6" ht="12" x14ac:dyDescent="0.2">
      <c r="A88" s="25"/>
      <c r="B88" s="25"/>
      <c r="C88" s="25"/>
      <c r="D88" s="25"/>
      <c r="E88" s="25"/>
      <c r="F88" s="25"/>
    </row>
    <row r="89" spans="1:6" ht="12" x14ac:dyDescent="0.2">
      <c r="A89" s="25"/>
      <c r="B89" s="25"/>
      <c r="C89" s="25"/>
      <c r="D89" s="25"/>
      <c r="E89" s="25"/>
      <c r="F89" s="25"/>
    </row>
    <row r="90" spans="1:6" ht="12" x14ac:dyDescent="0.2">
      <c r="A90" s="25"/>
      <c r="B90" s="25"/>
      <c r="C90" s="25"/>
      <c r="D90" s="25"/>
      <c r="E90" s="25"/>
      <c r="F90" s="25"/>
    </row>
    <row r="91" spans="1:6" ht="12" x14ac:dyDescent="0.2">
      <c r="A91" s="25"/>
      <c r="B91" s="25"/>
      <c r="C91" s="25"/>
      <c r="D91" s="25"/>
      <c r="E91" s="25"/>
      <c r="F91" s="25"/>
    </row>
    <row r="92" spans="1:6" ht="12" x14ac:dyDescent="0.2">
      <c r="A92" s="25"/>
      <c r="B92" s="25"/>
      <c r="C92" s="25"/>
      <c r="D92" s="25"/>
      <c r="E92" s="25"/>
      <c r="F92" s="25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scale="5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VeroBaez</cp:lastModifiedBy>
  <cp:lastPrinted>2020-04-22T00:38:03Z</cp:lastPrinted>
  <dcterms:created xsi:type="dcterms:W3CDTF">2017-01-11T17:17:46Z</dcterms:created>
  <dcterms:modified xsi:type="dcterms:W3CDTF">2020-04-22T00:43:59Z</dcterms:modified>
</cp:coreProperties>
</file>