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nirv_\Documents\8vo semestre\Practicas\Estados financieros ordenados 1ro y 2do trimestres\2DO TRIMESTRE ESTADOS FINANCIEROS\Estados Financieros\5 Disciplina financiera\EDOS.  FIN.  LEY DE DISCIPLINA FINANCIERA\"/>
    </mc:Choice>
  </mc:AlternateContent>
  <xr:revisionPtr revIDLastSave="0" documentId="13_ncr:1_{F0AE8719-712D-4EEC-B1C3-1A9A1D57B587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D7" i="1"/>
  <c r="D20" i="1" s="1"/>
  <c r="C7" i="1"/>
  <c r="D21" i="1" l="1"/>
  <c r="D22" i="1" s="1"/>
  <c r="D30" i="1" s="1"/>
  <c r="E20" i="1"/>
  <c r="E21" i="1" s="1"/>
  <c r="E22" i="1" s="1"/>
  <c r="E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<sst xmlns="http://schemas.openxmlformats.org/spreadsheetml/2006/main" count="72" uniqueCount="50">
  <si>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</si>
  <si>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</si>
  <si>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</si>
  <si>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</si>
  <si>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</si>
  <si>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</si>
  <si>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</si>
  <si>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</si>
  <si>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</si>
  <si>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</si>
  <si>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</si>
  <si>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</si>
  <si>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</si>
  <si>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</si>
  <si>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</si>
  <si>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</si>
  <si>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</si>
  <si>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</si>
  <si>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</si>
  <si>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</si>
  <si>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</si>
  <si>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</si>
  <si>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</si>
  <si>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</si>
  <si>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</si>
  <si>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</si>
  <si>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</si>
  <si>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</si>
  <si>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</si>
  <si>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</si>
  <si>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</si>
  <si>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</si>
  <si>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</si>
  <si>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</si>
  <si>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</si>
  <si>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</si>
  <si>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</si>
  <si>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</si>
  <si>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</si>
  <si>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</si>
  <si>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</si>
  <si>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</si>
  <si>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</si>
  <si>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INSTITUTO DE FORMACIÓN EN SEGURIDAD PÚBLICA DEL ESTADO DE GUANAJUATO
Balance Presupuestario - LDF
al 30 de Junio de 2020
PESOS</t>
  </si>
  <si>
    <t>____________________________</t>
  </si>
  <si>
    <t xml:space="preserve">Lic. Francisco Javier Zaragoza Cervantes </t>
  </si>
  <si>
    <t>Lic. Ma de los Angeles Arroyo Delgado</t>
  </si>
  <si>
    <t xml:space="preserve">Director General </t>
  </si>
  <si>
    <t xml:space="preserve">Coordinadora de Administración y Finanzas </t>
  </si>
  <si>
    <t>INFOSPE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</si>
</sst>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2"/>
  <sheetViews>
    <sheetView tabSelected="1" view="pageBreakPreview" zoomScale="60" zoomScaleNormal="100" workbookViewId="0">
      <selection activeCell="C78" sqref="C78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43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20313805</v>
      </c>
      <c r="D7" s="8">
        <f t="shared" ref="D7:E7" si="0">SUM(D8:D10)</f>
        <v>64169049.219999999</v>
      </c>
      <c r="E7" s="8">
        <f t="shared" si="0"/>
        <v>55046342.630000003</v>
      </c>
    </row>
    <row r="8" spans="1:6" x14ac:dyDescent="0.2">
      <c r="A8" s="6"/>
      <c r="B8" s="9" t="s">
        <v>5</v>
      </c>
      <c r="C8" s="10">
        <v>20313805</v>
      </c>
      <c r="D8" s="10">
        <v>61594907.359999999</v>
      </c>
      <c r="E8" s="10">
        <v>52472200.770000003</v>
      </c>
    </row>
    <row r="9" spans="1:6" x14ac:dyDescent="0.2">
      <c r="A9" s="6"/>
      <c r="B9" s="9" t="s">
        <v>6</v>
      </c>
      <c r="C9" s="10">
        <v>0</v>
      </c>
      <c r="D9" s="10">
        <v>2574141.86</v>
      </c>
      <c r="E9" s="10">
        <v>2574141.86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20276009</v>
      </c>
      <c r="D12" s="8">
        <f t="shared" ref="D12:E12" si="1">SUM(D13:D14)</f>
        <v>30641522.850000001</v>
      </c>
      <c r="E12" s="8">
        <f t="shared" si="1"/>
        <v>27070192.290000003</v>
      </c>
      <c r="F12" s="24" t="s">
        <v>42</v>
      </c>
    </row>
    <row r="13" spans="1:6" x14ac:dyDescent="0.2">
      <c r="A13" s="6"/>
      <c r="B13" s="9" t="s">
        <v>9</v>
      </c>
      <c r="C13" s="10">
        <v>20276009</v>
      </c>
      <c r="D13" s="10">
        <v>29067381</v>
      </c>
      <c r="E13" s="10">
        <v>25496050.440000001</v>
      </c>
    </row>
    <row r="14" spans="1:6" x14ac:dyDescent="0.2">
      <c r="A14" s="6"/>
      <c r="B14" s="9" t="s">
        <v>10</v>
      </c>
      <c r="C14" s="10">
        <v>0</v>
      </c>
      <c r="D14" s="10">
        <v>1574141.85</v>
      </c>
      <c r="E14" s="10">
        <v>1574141.85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37796</v>
      </c>
      <c r="D20" s="8">
        <f>D7-D12+D16</f>
        <v>33527526.369999997</v>
      </c>
      <c r="E20" s="8">
        <f>E7-E12+E16</f>
        <v>27976150.34</v>
      </c>
    </row>
    <row r="21" spans="1:5" x14ac:dyDescent="0.2">
      <c r="A21" s="6"/>
      <c r="B21" s="7" t="s">
        <v>15</v>
      </c>
      <c r="C21" s="8">
        <f>C20-C41</f>
        <v>37796</v>
      </c>
      <c r="D21" s="8">
        <f t="shared" ref="D21:E21" si="2">D20-D41</f>
        <v>33527526.369999997</v>
      </c>
      <c r="E21" s="8">
        <f t="shared" si="2"/>
        <v>27976150.34</v>
      </c>
    </row>
    <row r="22" spans="1:5" ht="22.5" x14ac:dyDescent="0.2">
      <c r="A22" s="6"/>
      <c r="B22" s="7" t="s">
        <v>16</v>
      </c>
      <c r="C22" s="8">
        <f>C21</f>
        <v>37796</v>
      </c>
      <c r="D22" s="8">
        <f>D21-D16</f>
        <v>33527526.369999997</v>
      </c>
      <c r="E22" s="8">
        <f>E21-E16</f>
        <v>27976150.34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37796</v>
      </c>
      <c r="D30" s="8">
        <f t="shared" ref="D30:E30" si="4">D22+D26</f>
        <v>33527526.369999997</v>
      </c>
      <c r="E30" s="8">
        <f t="shared" si="4"/>
        <v>27976150.34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20313805</v>
      </c>
      <c r="D45" s="10">
        <v>61594907.359999999</v>
      </c>
      <c r="E45" s="10">
        <v>52472200.770000003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20276009</v>
      </c>
      <c r="D50" s="10">
        <v>29067381</v>
      </c>
      <c r="E50" s="10">
        <v>25496050.440000001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37796</v>
      </c>
      <c r="D54" s="8">
        <f t="shared" ref="D54:E54" si="9">D45+D46-D50+D52</f>
        <v>32527526.359999999</v>
      </c>
      <c r="E54" s="8">
        <f t="shared" si="9"/>
        <v>26976150.330000002</v>
      </c>
    </row>
    <row r="55" spans="1:5" x14ac:dyDescent="0.2">
      <c r="A55" s="6"/>
      <c r="B55" s="7" t="s">
        <v>36</v>
      </c>
      <c r="C55" s="8">
        <f>C54-C46</f>
        <v>37796</v>
      </c>
      <c r="D55" s="8">
        <f t="shared" ref="D55:E55" si="10">D54-D46</f>
        <v>32527526.359999999</v>
      </c>
      <c r="E55" s="8">
        <f t="shared" si="10"/>
        <v>26976150.330000002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2574141.86</v>
      </c>
      <c r="E59" s="10">
        <v>2574141.86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1574141.85</v>
      </c>
      <c r="E64" s="10">
        <v>1574141.85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1000000.0099999998</v>
      </c>
      <c r="E68" s="8">
        <f>E59+E60-E64-E66</f>
        <v>1000000.0099999998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1000000.0099999998</v>
      </c>
      <c r="E69" s="8">
        <f t="shared" si="12"/>
        <v>1000000.0099999998</v>
      </c>
    </row>
    <row r="70" spans="1:5" ht="5.0999999999999996" customHeight="1" x14ac:dyDescent="0.2">
      <c r="A70" s="18"/>
      <c r="B70" s="19"/>
      <c r="C70" s="20"/>
      <c r="D70" s="20"/>
      <c r="E70" s="20"/>
    </row>
    <row r="79" spans="1:5" x14ac:dyDescent="0.2">
      <c r="B79" s="37" t="s">
        <v>44</v>
      </c>
      <c r="D79" s="37" t="s">
        <v>44</v>
      </c>
    </row>
    <row r="80" spans="1:5" x14ac:dyDescent="0.2">
      <c r="B80" s="37" t="s">
        <v>45</v>
      </c>
      <c r="D80" s="37" t="s">
        <v>46</v>
      </c>
    </row>
    <row r="81" spans="2:4" x14ac:dyDescent="0.2">
      <c r="B81" s="37" t="s">
        <v>47</v>
      </c>
      <c r="D81" s="37" t="s">
        <v>48</v>
      </c>
    </row>
    <row r="82" spans="2:4" x14ac:dyDescent="0.2">
      <c r="B82" s="37" t="s">
        <v>49</v>
      </c>
      <c r="D82" s="37" t="s">
        <v>49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1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Prado</cp:lastModifiedBy>
  <cp:lastPrinted>2020-09-29T20:14:13Z</cp:lastPrinted>
  <dcterms:created xsi:type="dcterms:W3CDTF">2017-01-11T17:21:42Z</dcterms:created>
  <dcterms:modified xsi:type="dcterms:W3CDTF">2020-09-29T20:18:19Z</dcterms:modified>
</cp:coreProperties>
</file>